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Users\User\Desktop\請求書\2024.04\協力会社様専用\請求書\"/>
    </mc:Choice>
  </mc:AlternateContent>
  <xr:revisionPtr revIDLastSave="0" documentId="13_ncr:1_{7DECCCD3-3D30-4EC7-BBA8-00BF67A85A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力用" sheetId="5" r:id="rId1"/>
    <sheet name="提出(ＰＤＦ）" sheetId="3" r:id="rId2"/>
  </sheets>
  <definedNames>
    <definedName name="_xlnm.Print_Area" localSheetId="1">'提出(ＰＤＦ）'!$A$1:$X$46</definedName>
    <definedName name="_xlnm.Print_Area" localSheetId="0">入力用!$A$1:$Y$48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5" l="1"/>
  <c r="H12" i="5"/>
  <c r="F12" i="3"/>
  <c r="F12" i="5"/>
  <c r="K24" i="5"/>
  <c r="K18" i="5"/>
  <c r="M42" i="5"/>
  <c r="E25" i="5"/>
  <c r="O31" i="3"/>
  <c r="O32" i="3"/>
  <c r="O33" i="3"/>
  <c r="O34" i="3"/>
  <c r="O35" i="3"/>
  <c r="O36" i="3"/>
  <c r="O37" i="3"/>
  <c r="O38" i="3"/>
  <c r="O30" i="3"/>
  <c r="O29" i="3"/>
  <c r="E20" i="3"/>
  <c r="E18" i="3"/>
  <c r="K31" i="3"/>
  <c r="K32" i="3"/>
  <c r="K33" i="3"/>
  <c r="K34" i="3"/>
  <c r="K35" i="3"/>
  <c r="K36" i="3"/>
  <c r="K37" i="3"/>
  <c r="M30" i="3"/>
  <c r="S40" i="5"/>
  <c r="S33" i="5"/>
  <c r="S34" i="5"/>
  <c r="S35" i="5"/>
  <c r="S36" i="5"/>
  <c r="S37" i="5"/>
  <c r="S38" i="5"/>
  <c r="S39" i="5"/>
  <c r="S32" i="5"/>
  <c r="S31" i="5"/>
  <c r="S29" i="3" s="1"/>
  <c r="P20" i="3"/>
  <c r="E19" i="3"/>
  <c r="P19" i="3"/>
  <c r="V19" i="3"/>
  <c r="T2" i="3"/>
  <c r="C15" i="3" l="1"/>
  <c r="A41" i="3" l="1"/>
  <c r="F13" i="5"/>
  <c r="F13" i="3" s="1"/>
  <c r="M41" i="3"/>
  <c r="M42" i="3"/>
  <c r="M43" i="3"/>
  <c r="S43" i="3"/>
  <c r="S42" i="3"/>
  <c r="K18" i="3"/>
  <c r="E21" i="3"/>
  <c r="E22" i="3"/>
  <c r="H13" i="3" l="1"/>
  <c r="X30" i="3"/>
  <c r="X31" i="3"/>
  <c r="X32" i="3"/>
  <c r="X33" i="3"/>
  <c r="X34" i="3"/>
  <c r="X35" i="3"/>
  <c r="X36" i="3"/>
  <c r="X37" i="3"/>
  <c r="X38" i="3"/>
  <c r="X29" i="3"/>
  <c r="S31" i="3"/>
  <c r="S32" i="3"/>
  <c r="A31" i="3"/>
  <c r="C31" i="3"/>
  <c r="M31" i="3"/>
  <c r="A32" i="3"/>
  <c r="C32" i="3"/>
  <c r="M32" i="3"/>
  <c r="V18" i="3"/>
  <c r="R23" i="3"/>
  <c r="R22" i="3"/>
  <c r="E39" i="3"/>
  <c r="S43" i="5" l="1"/>
  <c r="C13" i="5"/>
  <c r="C13" i="3" s="1"/>
  <c r="S30" i="3"/>
  <c r="S6" i="3"/>
  <c r="P6" i="3"/>
  <c r="S41" i="3" l="1"/>
  <c r="S41" i="5"/>
  <c r="C12" i="5" s="1"/>
  <c r="C12" i="3" s="1"/>
  <c r="U1" i="3"/>
  <c r="N7" i="3"/>
  <c r="P3" i="3"/>
  <c r="N9" i="3"/>
  <c r="C30" i="3"/>
  <c r="M29" i="3"/>
  <c r="X21" i="3"/>
  <c r="T21" i="3"/>
  <c r="U21" i="3"/>
  <c r="V21" i="3"/>
  <c r="W21" i="3"/>
  <c r="S21" i="3"/>
  <c r="R21" i="3"/>
  <c r="A29" i="3"/>
  <c r="A30" i="3"/>
  <c r="A33" i="3"/>
  <c r="A34" i="3"/>
  <c r="A35" i="3"/>
  <c r="A36" i="3"/>
  <c r="A37" i="3"/>
  <c r="A38" i="3"/>
  <c r="C29" i="3"/>
  <c r="S42" i="5" l="1"/>
  <c r="H12" i="3" s="1"/>
  <c r="S39" i="3"/>
  <c r="S38" i="3"/>
  <c r="S34" i="3"/>
  <c r="S35" i="3"/>
  <c r="S36" i="3"/>
  <c r="S33" i="3"/>
  <c r="S37" i="3"/>
  <c r="S40" i="3" l="1"/>
  <c r="S46" i="5"/>
  <c r="D9" i="5" s="1"/>
  <c r="E23" i="3"/>
  <c r="U12" i="3" l="1"/>
  <c r="R12" i="3"/>
  <c r="P12" i="3"/>
  <c r="U11" i="3"/>
  <c r="R11" i="3"/>
  <c r="P11" i="3"/>
  <c r="P18" i="3" l="1"/>
  <c r="M38" i="3"/>
  <c r="M33" i="3"/>
  <c r="M34" i="3"/>
  <c r="M35" i="3"/>
  <c r="M36" i="3"/>
  <c r="M37" i="3"/>
  <c r="K38" i="3"/>
  <c r="K30" i="3"/>
  <c r="K29" i="3"/>
  <c r="C38" i="3"/>
  <c r="C37" i="3"/>
  <c r="C36" i="3"/>
  <c r="C35" i="3"/>
  <c r="C34" i="3"/>
  <c r="C33" i="3"/>
  <c r="R2" i="3"/>
  <c r="S44" i="3" l="1"/>
  <c r="D9" i="3"/>
  <c r="K2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5" authorId="0" shapeId="0" xr:uid="{389625E9-3682-4225-8176-71CE49D26807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注文書に記載されている工事名を記入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18" authorId="0" shapeId="0" xr:uid="{1E376776-5523-4C63-A695-CFE8EB6032FB}">
      <text>
        <r>
          <rPr>
            <b/>
            <sz val="9"/>
            <color indexed="81"/>
            <rFont val="MS P ゴシック"/>
            <family val="3"/>
            <charset val="128"/>
          </rPr>
          <t>注文書の金額（税抜き）を記入</t>
        </r>
      </text>
    </comment>
    <comment ref="V18" authorId="0" shapeId="0" xr:uid="{BA45985D-919B-451D-A039-1C344E83FA81}">
      <text>
        <r>
          <rPr>
            <sz val="9"/>
            <color indexed="81"/>
            <rFont val="MS P ゴシック"/>
            <family val="3"/>
            <charset val="128"/>
          </rPr>
          <t xml:space="preserve">銀行以外（信用金庫等）の場合は打ち換えてください
</t>
        </r>
      </text>
    </comment>
    <comment ref="E20" authorId="0" shapeId="0" xr:uid="{66DA963F-9762-47A4-914D-FC9B3ABE8016}">
      <text>
        <r>
          <rPr>
            <sz val="9"/>
            <color indexed="81"/>
            <rFont val="MS P ゴシック"/>
            <family val="3"/>
            <charset val="128"/>
          </rPr>
          <t>今月２０締日までの「累計（トータル）」金額（税抜き）を記入</t>
        </r>
      </text>
    </comment>
    <comment ref="E22" authorId="0" shapeId="0" xr:uid="{CD245A88-B956-4BD6-A697-A7854B12EB83}">
      <text>
        <r>
          <rPr>
            <b/>
            <sz val="9"/>
            <color indexed="81"/>
            <rFont val="MS P ゴシック"/>
            <family val="3"/>
            <charset val="128"/>
          </rPr>
          <t>今月２０締日までの「累計（トータル）」出来高９０％ 金額（税抜き）を記入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23" authorId="0" shapeId="0" xr:uid="{3052CD49-A4CD-4DB4-9154-1215136AEC7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先月２０日締での当月末入金予定分を含むトータル入金金額を記入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3" authorId="0" shapeId="0" xr:uid="{F83749D6-340A-4689-9563-3E0BC64DFC68}">
      <text>
        <r>
          <rPr>
            <b/>
            <sz val="9"/>
            <color indexed="81"/>
            <rFont val="MS P ゴシック"/>
            <family val="3"/>
            <charset val="128"/>
          </rPr>
          <t>口座番号は必ず「右づめ」で記入してください.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24" authorId="0" shapeId="0" xr:uid="{C73A4032-7BCB-4A1E-B751-E4E27553BF7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今回迄の出来高金額（９０％）と既入金額（Ｄ）を差引いた金額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4" authorId="0" shapeId="0" xr:uid="{45A32A63-3BE5-4CCB-9012-74D31EC728F1}">
      <text>
        <r>
          <rPr>
            <b/>
            <sz val="9"/>
            <color indexed="81"/>
            <rFont val="MS P ゴシック"/>
            <family val="3"/>
            <charset val="128"/>
          </rPr>
          <t>上段にカナ
下段に漢字で記入してください。</t>
        </r>
      </text>
    </comment>
    <comment ref="X30" authorId="0" shapeId="0" xr:uid="{321EF792-D33B-4D14-B8AD-AC097AB437BF}">
      <text>
        <r>
          <rPr>
            <b/>
            <sz val="11"/>
            <color indexed="81"/>
            <rFont val="MS P ゴシック"/>
            <family val="3"/>
            <charset val="128"/>
          </rPr>
          <t>＊印は軽減税率対象商品（８％）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41" authorId="0" shapeId="0" xr:uid="{FB492D92-BA51-4CF6-A1CA-F2D33BCC7C5E}">
      <text>
        <r>
          <rPr>
            <b/>
            <sz val="9"/>
            <color indexed="81"/>
            <rFont val="MS P ゴシック"/>
            <family val="3"/>
            <charset val="128"/>
          </rPr>
          <t>弊社（守建設）担当者名の入力</t>
        </r>
      </text>
    </comment>
  </commentList>
</comments>
</file>

<file path=xl/sharedStrings.xml><?xml version="1.0" encoding="utf-8"?>
<sst xmlns="http://schemas.openxmlformats.org/spreadsheetml/2006/main" count="140" uniqueCount="110">
  <si>
    <t>工 事 名</t>
    <rPh sb="0" eb="1">
      <t>コウ</t>
    </rPh>
    <rPh sb="2" eb="3">
      <t>ジ</t>
    </rPh>
    <rPh sb="4" eb="5">
      <t>メイ</t>
    </rPh>
    <phoneticPr fontId="1"/>
  </si>
  <si>
    <t>出 来 高 金 額</t>
    <rPh sb="0" eb="1">
      <t>デ</t>
    </rPh>
    <rPh sb="2" eb="3">
      <t>コ</t>
    </rPh>
    <rPh sb="4" eb="5">
      <t>コウ</t>
    </rPh>
    <rPh sb="6" eb="7">
      <t>キン</t>
    </rPh>
    <rPh sb="8" eb="9">
      <t>ガク</t>
    </rPh>
    <phoneticPr fontId="1"/>
  </si>
  <si>
    <t>月 日</t>
    <rPh sb="0" eb="1">
      <t>ツキ</t>
    </rPh>
    <rPh sb="2" eb="3">
      <t>ヒ</t>
    </rPh>
    <phoneticPr fontId="1"/>
  </si>
  <si>
    <t>工種及び品目</t>
    <rPh sb="0" eb="1">
      <t>コウ</t>
    </rPh>
    <rPh sb="1" eb="2">
      <t>シュ</t>
    </rPh>
    <rPh sb="2" eb="3">
      <t>オヨ</t>
    </rPh>
    <rPh sb="4" eb="6">
      <t>ヒンモク</t>
    </rPh>
    <phoneticPr fontId="1"/>
  </si>
  <si>
    <t>　住　所　</t>
    <rPh sb="1" eb="2">
      <t>ジュウ</t>
    </rPh>
    <rPh sb="3" eb="4">
      <t>ショ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</si>
  <si>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</si>
  <si>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</si>
  <si>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</si>
  <si>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　額</t>
    <rPh sb="0" eb="1">
      <t>キン</t>
    </rPh>
    <rPh sb="2" eb="3">
      <t>ガク</t>
    </rPh>
    <phoneticPr fontId="1"/>
  </si>
  <si>
    <t>口座番号</t>
    <rPh sb="0" eb="2">
      <t>コウザ</t>
    </rPh>
    <rPh sb="2" eb="4">
      <t>バンゴウ</t>
    </rPh>
    <phoneticPr fontId="1"/>
  </si>
  <si>
    <t>）</t>
    <phoneticPr fontId="1"/>
  </si>
  <si>
    <t>　F A X　</t>
    <phoneticPr fontId="1"/>
  </si>
  <si>
    <t>－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</si>
  <si>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</si>
  <si>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</si>
  <si>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日締切</t>
    <rPh sb="0" eb="1">
      <t>ニチ</t>
    </rPh>
    <rPh sb="1" eb="2">
      <t>シ</t>
    </rPh>
    <rPh sb="2" eb="3">
      <t>キ</t>
    </rPh>
    <phoneticPr fontId="1"/>
  </si>
  <si>
    <t>社　名</t>
    <rPh sb="0" eb="1">
      <t>シャ</t>
    </rPh>
    <rPh sb="2" eb="3">
      <t>ナ</t>
    </rPh>
    <phoneticPr fontId="1"/>
  </si>
  <si>
    <t>請 求 残 金 額</t>
    <rPh sb="0" eb="1">
      <t>ショウ</t>
    </rPh>
    <rPh sb="2" eb="3">
      <t>モトム</t>
    </rPh>
    <rPh sb="4" eb="5">
      <t>ザン</t>
    </rPh>
    <rPh sb="6" eb="7">
      <t>キン</t>
    </rPh>
    <rPh sb="8" eb="9">
      <t>ガク</t>
    </rPh>
    <phoneticPr fontId="1"/>
  </si>
  <si>
    <t>下記の通り請求いたします。</t>
    <phoneticPr fontId="1"/>
  </si>
  <si>
    <t>守建設株式会社　御中</t>
    <rPh sb="0" eb="7">
      <t>マモル</t>
    </rPh>
    <rPh sb="8" eb="10">
      <t>オンチュウ</t>
    </rPh>
    <phoneticPr fontId="1"/>
  </si>
  <si>
    <t>〒525-0054
滋賀県草津市東矢倉３丁目４１番１８号</t>
    <rPh sb="10" eb="28">
      <t>シガケン</t>
    </rPh>
    <phoneticPr fontId="1"/>
  </si>
  <si>
    <t>電　話　　　　　</t>
    <rPh sb="0" eb="1">
      <t>デン</t>
    </rPh>
    <rPh sb="2" eb="3">
      <t>ワ</t>
    </rPh>
    <phoneticPr fontId="1"/>
  </si>
  <si>
    <t>契　約　金　額</t>
    <rPh sb="0" eb="1">
      <t>チギリ</t>
    </rPh>
    <rPh sb="2" eb="3">
      <t>ヤク</t>
    </rPh>
    <rPh sb="4" eb="5">
      <t>キン</t>
    </rPh>
    <rPh sb="6" eb="7">
      <t>ガク</t>
    </rPh>
    <phoneticPr fontId="1"/>
  </si>
  <si>
    <t>消 費 税（10％）</t>
    <rPh sb="0" eb="1">
      <t>ショウ</t>
    </rPh>
    <rPh sb="2" eb="3">
      <t>ヒ</t>
    </rPh>
    <rPh sb="4" eb="5">
      <t>ゼイ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</si>
  <si>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</si>
  <si>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</si>
  <si>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</si>
  <si>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</si>
  <si>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</si>
  <si>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(　　　　　</t>
    <phoneticPr fontId="1"/>
  </si>
  <si>
    <t>(</t>
    <phoneticPr fontId="1"/>
  </si>
  <si>
    <t>F</t>
    <phoneticPr fontId="1"/>
  </si>
  <si>
    <t>T</t>
    <phoneticPr fontId="1"/>
  </si>
  <si>
    <t>№</t>
    <phoneticPr fontId="1"/>
  </si>
  <si>
    <t>〒</t>
    <phoneticPr fontId="1"/>
  </si>
  <si>
    <t>振　　込　　先</t>
    <phoneticPr fontId="1"/>
  </si>
  <si>
    <t>年月日</t>
    <rPh sb="0" eb="3">
      <t>ネンガッピ</t>
    </rPh>
    <phoneticPr fontId="1"/>
  </si>
  <si>
    <t>担当者（守建設）</t>
    <rPh sb="0" eb="3">
      <t>タントウシャ</t>
    </rPh>
    <rPh sb="4" eb="5">
      <t>マモル</t>
    </rPh>
    <rPh sb="5" eb="7">
      <t>ケンセツ</t>
    </rPh>
    <phoneticPr fontId="1"/>
  </si>
  <si>
    <r>
      <t xml:space="preserve">口座番号
</t>
    </r>
    <r>
      <rPr>
        <b/>
        <sz val="11"/>
        <color rgb="FFFF0000"/>
        <rFont val="HGSｺﾞｼｯｸM"/>
        <family val="3"/>
        <charset val="128"/>
      </rPr>
      <t>右づめ</t>
    </r>
    <rPh sb="0" eb="2">
      <t>コウザ</t>
    </rPh>
    <rPh sb="2" eb="4">
      <t>バンゴウ</t>
    </rPh>
    <rPh sb="5" eb="6">
      <t>ミギ</t>
    </rPh>
    <phoneticPr fontId="1"/>
  </si>
  <si>
    <t>出来高(B)× 0.9</t>
    <phoneticPr fontId="1"/>
  </si>
  <si>
    <t>（カナ）
口座名義</t>
    <rPh sb="5" eb="7">
      <t>コウザ</t>
    </rPh>
    <rPh sb="7" eb="9">
      <t>メイギ</t>
    </rPh>
    <phoneticPr fontId="1"/>
  </si>
  <si>
    <t>振　込　先</t>
    <phoneticPr fontId="1"/>
  </si>
  <si>
    <t>社　名</t>
    <phoneticPr fontId="1"/>
  </si>
  <si>
    <t>住　所</t>
    <rPh sb="0" eb="1">
      <t>ジュウ</t>
    </rPh>
    <rPh sb="2" eb="3">
      <t>ショ</t>
    </rPh>
    <phoneticPr fontId="1"/>
  </si>
  <si>
    <t>(</t>
    <phoneticPr fontId="1"/>
  </si>
  <si>
    <t>出  来  高  金  額</t>
    <rPh sb="0" eb="1">
      <t>デ</t>
    </rPh>
    <rPh sb="3" eb="4">
      <t>コ</t>
    </rPh>
    <rPh sb="6" eb="7">
      <t>コウ</t>
    </rPh>
    <rPh sb="9" eb="10">
      <t>キン</t>
    </rPh>
    <rPh sb="12" eb="13">
      <t>ガク</t>
    </rPh>
    <phoneticPr fontId="1"/>
  </si>
  <si>
    <t>備考</t>
    <rPh sb="0" eb="2">
      <t>ビコウ</t>
    </rPh>
    <phoneticPr fontId="1"/>
  </si>
  <si>
    <t>前月迄受領額</t>
    <rPh sb="0" eb="2">
      <t>ゼンゲツ</t>
    </rPh>
    <rPh sb="2" eb="3">
      <t>マデ</t>
    </rPh>
    <rPh sb="3" eb="5">
      <t>ジュリョウ</t>
    </rPh>
    <rPh sb="5" eb="6">
      <t>ガク</t>
    </rPh>
    <phoneticPr fontId="1"/>
  </si>
  <si>
    <t>消費税（10％）</t>
    <rPh sb="0" eb="3">
      <t>ショウヒゼイ</t>
    </rPh>
    <phoneticPr fontId="1"/>
  </si>
  <si>
    <t>*</t>
    <phoneticPr fontId="1"/>
  </si>
  <si>
    <t>＊</t>
    <phoneticPr fontId="1"/>
  </si>
  <si>
    <t>10% 　対象</t>
    <rPh sb="5" eb="7">
      <t>タイショウ</t>
    </rPh>
    <phoneticPr fontId="1"/>
  </si>
  <si>
    <t>10%　対象計</t>
    <rPh sb="4" eb="6">
      <t>タイショウ</t>
    </rPh>
    <rPh sb="6" eb="7">
      <t>ケイ</t>
    </rPh>
    <phoneticPr fontId="1"/>
  </si>
  <si>
    <t>西暦　20</t>
    <rPh sb="0" eb="2">
      <t>セイレキ</t>
    </rPh>
    <phoneticPr fontId="1"/>
  </si>
  <si>
    <t>明　細 【 契約以外の明細又は追加・減額分 】</t>
    <rPh sb="0" eb="1">
      <t>メイ</t>
    </rPh>
    <rPh sb="2" eb="3">
      <t>ホソ</t>
    </rPh>
    <rPh sb="6" eb="8">
      <t>ケイヤク</t>
    </rPh>
    <rPh sb="8" eb="10">
      <t>イガイ</t>
    </rPh>
    <rPh sb="11" eb="13">
      <t>メイサイ</t>
    </rPh>
    <rPh sb="13" eb="14">
      <t>マタ</t>
    </rPh>
    <rPh sb="15" eb="17">
      <t>ツイカ</t>
    </rPh>
    <rPh sb="18" eb="20">
      <t>ゲンガク</t>
    </rPh>
    <rPh sb="20" eb="21">
      <t>ブン</t>
    </rPh>
    <phoneticPr fontId="1"/>
  </si>
  <si>
    <r>
      <t xml:space="preserve">税　込
合計請求金額
</t>
    </r>
    <r>
      <rPr>
        <b/>
        <sz val="9"/>
        <color theme="1"/>
        <rFont val="HGPｺﾞｼｯｸM"/>
        <family val="3"/>
        <charset val="128"/>
      </rPr>
      <t>（ ①+②+③ ）</t>
    </r>
    <rPh sb="0" eb="1">
      <t>ゼイ</t>
    </rPh>
    <rPh sb="2" eb="3">
      <t>コミ</t>
    </rPh>
    <rPh sb="4" eb="6">
      <t>ゴウケイ</t>
    </rPh>
    <rPh sb="6" eb="8">
      <t>セイキュウ</t>
    </rPh>
    <rPh sb="8" eb="10">
      <t>キンガク</t>
    </rPh>
    <phoneticPr fontId="1"/>
  </si>
  <si>
    <t>明 細 【 契約以外の明細又は追加・減額分 】</t>
    <rPh sb="0" eb="1">
      <t>メイ</t>
    </rPh>
    <rPh sb="2" eb="3">
      <t>ホソ</t>
    </rPh>
    <rPh sb="6" eb="8">
      <t>ケイヤク</t>
    </rPh>
    <rPh sb="8" eb="10">
      <t>イガイ</t>
    </rPh>
    <rPh sb="11" eb="13">
      <t>メイサイ</t>
    </rPh>
    <rPh sb="13" eb="14">
      <t>マタ</t>
    </rPh>
    <rPh sb="15" eb="17">
      <t>ツイカ</t>
    </rPh>
    <rPh sb="18" eb="20">
      <t>ゲンガク</t>
    </rPh>
    <rPh sb="20" eb="21">
      <t>ブン</t>
    </rPh>
    <phoneticPr fontId="1"/>
  </si>
  <si>
    <t xml:space="preserve">今 回 請 求 額 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1"/>
  </si>
  <si>
    <t>F A X</t>
    <phoneticPr fontId="1"/>
  </si>
  <si>
    <t>T</t>
    <phoneticPr fontId="1"/>
  </si>
  <si>
    <t>立替金</t>
    <rPh sb="0" eb="3">
      <t>タテカエキン</t>
    </rPh>
    <phoneticPr fontId="1"/>
  </si>
  <si>
    <t>＊</t>
    <phoneticPr fontId="1"/>
  </si>
  <si>
    <t>立替金（領収書添付）</t>
    <rPh sb="4" eb="7">
      <t>リョウシュウショ</t>
    </rPh>
    <phoneticPr fontId="1"/>
  </si>
  <si>
    <t xml:space="preserve">合　　計 </t>
    <rPh sb="0" eb="1">
      <t>ゴウ</t>
    </rPh>
    <rPh sb="3" eb="4">
      <t>ケイ</t>
    </rPh>
    <phoneticPr fontId="1"/>
  </si>
  <si>
    <t>支店 以外（本店等）の場合は打ち換えてください</t>
    <rPh sb="0" eb="2">
      <t>シテン</t>
    </rPh>
    <rPh sb="3" eb="5">
      <t>イガイ</t>
    </rPh>
    <rPh sb="6" eb="8">
      <t>ホンテン</t>
    </rPh>
    <rPh sb="8" eb="9">
      <t>トウ</t>
    </rPh>
    <rPh sb="11" eb="13">
      <t>バアイ</t>
    </rPh>
    <rPh sb="14" eb="15">
      <t>ウ</t>
    </rPh>
    <rPh sb="16" eb="17">
      <t>カ</t>
    </rPh>
    <phoneticPr fontId="1"/>
  </si>
  <si>
    <t>銀行 以外（信用金庫等）の場合は打ち換えてください</t>
    <rPh sb="0" eb="2">
      <t>ギンコウ</t>
    </rPh>
    <rPh sb="3" eb="5">
      <t>イガイ</t>
    </rPh>
    <rPh sb="6" eb="10">
      <t>シンヨウキンコ</t>
    </rPh>
    <rPh sb="10" eb="11">
      <t>トウ</t>
    </rPh>
    <rPh sb="13" eb="15">
      <t>バアイ</t>
    </rPh>
    <rPh sb="16" eb="17">
      <t>ウ</t>
    </rPh>
    <rPh sb="18" eb="19">
      <t>カ</t>
    </rPh>
    <phoneticPr fontId="1"/>
  </si>
  <si>
    <r>
      <t xml:space="preserve">税　込
合計請求金額
</t>
    </r>
    <r>
      <rPr>
        <b/>
        <sz val="11"/>
        <color theme="1"/>
        <rFont val="HGPｺﾞｼｯｸM"/>
        <family val="3"/>
        <charset val="128"/>
      </rPr>
      <t>（ ①+②+③ ）</t>
    </r>
    <rPh sb="0" eb="1">
      <t>ゼイ</t>
    </rPh>
    <rPh sb="2" eb="3">
      <t>コミ</t>
    </rPh>
    <rPh sb="4" eb="6">
      <t>ゴウケイ</t>
    </rPh>
    <rPh sb="6" eb="8">
      <t>セイキュウ</t>
    </rPh>
    <rPh sb="8" eb="10">
      <t>キンガク</t>
    </rPh>
    <phoneticPr fontId="1"/>
  </si>
  <si>
    <t>出来高 (B) × 0.9</t>
    <rPh sb="0" eb="3">
      <t>デキダカ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</si>
  <si>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</si>
  <si>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</si>
  <si>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 xml:space="preserve">合　 　計 </t>
    <rPh sb="0" eb="1">
      <t>ゴウ</t>
    </rPh>
    <rPh sb="4" eb="5">
      <t>ケイ</t>
    </rPh>
    <phoneticPr fontId="1"/>
  </si>
  <si>
    <t>守建設株式会社</t>
    <rPh sb="0" eb="7">
      <t>マモル</t>
    </rPh>
    <phoneticPr fontId="1"/>
  </si>
  <si>
    <t>請  求  書</t>
    <rPh sb="0" eb="1">
      <t>ショウ</t>
    </rPh>
    <rPh sb="3" eb="4">
      <t>モトム</t>
    </rPh>
    <rPh sb="6" eb="7">
      <t>ショ</t>
    </rPh>
    <phoneticPr fontId="1"/>
  </si>
  <si>
    <t>工事名</t>
    <rPh sb="0" eb="1">
      <t>コウ</t>
    </rPh>
    <rPh sb="1" eb="2">
      <t>ジ</t>
    </rPh>
    <rPh sb="2" eb="3">
      <t>メイ</t>
    </rPh>
    <phoneticPr fontId="1"/>
  </si>
  <si>
    <t>契 約 金 額（税抜）</t>
    <rPh sb="2" eb="3">
      <t>ヤク</t>
    </rPh>
    <rPh sb="4" eb="5">
      <t>キン</t>
    </rPh>
    <rPh sb="6" eb="7">
      <t>ガク</t>
    </rPh>
    <rPh sb="8" eb="10">
      <t>ゼイヌ</t>
    </rPh>
    <phoneticPr fontId="1"/>
  </si>
  <si>
    <t>請求書のことで確認できる連絡先（経理部等）を入力してください</t>
    <rPh sb="0" eb="3">
      <t>セイキュウショ</t>
    </rPh>
    <rPh sb="7" eb="9">
      <t>カクニン</t>
    </rPh>
    <phoneticPr fontId="1"/>
  </si>
  <si>
    <t>電　話</t>
    <rPh sb="0" eb="1">
      <t>デン</t>
    </rPh>
    <rPh sb="2" eb="3">
      <t>ハナシ</t>
    </rPh>
    <phoneticPr fontId="1"/>
  </si>
  <si>
    <t>・立替金は税込金額入力後「＊」を選択してください</t>
    <rPh sb="1" eb="4">
      <t>タテカエキン</t>
    </rPh>
    <rPh sb="5" eb="7">
      <t>ゼイコミ</t>
    </rPh>
    <rPh sb="7" eb="9">
      <t>キンガク</t>
    </rPh>
    <rPh sb="9" eb="11">
      <t>ニュウリョク</t>
    </rPh>
    <rPh sb="11" eb="12">
      <t>ゴ</t>
    </rPh>
    <rPh sb="16" eb="18">
      <t>センタク</t>
    </rPh>
    <phoneticPr fontId="1"/>
  </si>
  <si>
    <r>
      <rPr>
        <b/>
        <sz val="12"/>
        <color theme="1"/>
        <rFont val="HGSｺﾞｼｯｸM"/>
        <family val="3"/>
        <charset val="128"/>
      </rPr>
      <t>注文請書</t>
    </r>
    <r>
      <rPr>
        <sz val="12"/>
        <color theme="1"/>
        <rFont val="HGSｺﾞｼｯｸM"/>
        <family val="3"/>
        <charset val="128"/>
      </rPr>
      <t>の金額→</t>
    </r>
    <rPh sb="0" eb="4">
      <t>チュウモンウケショ</t>
    </rPh>
    <rPh sb="5" eb="7">
      <t>キンガク</t>
    </rPh>
    <phoneticPr fontId="1"/>
  </si>
  <si>
    <t>№は任意</t>
    <rPh sb="2" eb="4">
      <t>ニンイ</t>
    </rPh>
    <phoneticPr fontId="1"/>
  </si>
  <si>
    <t>事業者登録番号</t>
    <rPh sb="0" eb="3">
      <t>ジギョウシャ</t>
    </rPh>
    <rPh sb="3" eb="7">
      <t>トウロクバンゴウ</t>
    </rPh>
    <phoneticPr fontId="1"/>
  </si>
  <si>
    <r>
      <rPr>
        <sz val="10"/>
        <color theme="1"/>
        <rFont val="HGSｺﾞｼｯｸM"/>
        <family val="3"/>
        <charset val="128"/>
      </rPr>
      <t xml:space="preserve">（カナ）
</t>
    </r>
    <r>
      <rPr>
        <sz val="11"/>
        <color theme="1"/>
        <rFont val="HGSｺﾞｼｯｸM"/>
        <family val="3"/>
        <charset val="128"/>
      </rPr>
      <t xml:space="preserve">
</t>
    </r>
    <r>
      <rPr>
        <sz val="10"/>
        <color theme="1"/>
        <rFont val="HGSｺﾞｼｯｸM"/>
        <family val="3"/>
        <charset val="128"/>
      </rPr>
      <t>口座名義</t>
    </r>
    <phoneticPr fontId="1"/>
  </si>
  <si>
    <t>・内訳が書ききれない場合は合計金額を入力してください（内訳明細書添付）</t>
    <rPh sb="1" eb="3">
      <t>ウチワケ</t>
    </rPh>
    <rPh sb="4" eb="5">
      <t>カ</t>
    </rPh>
    <rPh sb="10" eb="12">
      <t>バアイ</t>
    </rPh>
    <rPh sb="13" eb="15">
      <t>ゴウケイ</t>
    </rPh>
    <rPh sb="27" eb="32">
      <t>ウチワケメイサイショ</t>
    </rPh>
    <rPh sb="32" eb="34">
      <t>テンプ</t>
    </rPh>
    <phoneticPr fontId="1"/>
  </si>
  <si>
    <t>ＦＡＸ番号は[支払通知書の送付先]を入力してください</t>
    <rPh sb="7" eb="9">
      <t>シハライ</t>
    </rPh>
    <rPh sb="9" eb="12">
      <t>ツウチショ</t>
    </rPh>
    <rPh sb="13" eb="15">
      <t>ソウフ</t>
    </rPh>
    <rPh sb="15" eb="16">
      <t>サキ</t>
    </rPh>
    <rPh sb="18" eb="20">
      <t>ニュウリョク</t>
    </rPh>
    <phoneticPr fontId="1"/>
  </si>
  <si>
    <r>
      <t>請 求 書</t>
    </r>
    <r>
      <rPr>
        <sz val="24"/>
        <color rgb="FFFF0000"/>
        <rFont val="HGSｺﾞｼｯｸE"/>
        <family val="3"/>
        <charset val="128"/>
      </rPr>
      <t>（入力用シート）</t>
    </r>
  </si>
  <si>
    <r>
      <rPr>
        <sz val="11"/>
        <color theme="1"/>
        <rFont val="HGSｺﾞｼｯｸM"/>
        <family val="3"/>
        <charset val="128"/>
      </rPr>
      <t>契約金額</t>
    </r>
    <r>
      <rPr>
        <b/>
        <sz val="11"/>
        <color theme="1"/>
        <rFont val="HGSｺﾞｼｯｸM"/>
        <family val="3"/>
        <charset val="128"/>
      </rPr>
      <t>（税抜き）</t>
    </r>
    <rPh sb="0" eb="4">
      <t>ケイヤクキンガク</t>
    </rPh>
    <rPh sb="5" eb="7">
      <t>ゼイヌ</t>
    </rPh>
    <phoneticPr fontId="1"/>
  </si>
  <si>
    <t>必ず領収書（レシート）添付 してください</t>
    <rPh sb="0" eb="1">
      <t>カナラ</t>
    </rPh>
    <rPh sb="2" eb="5">
      <t>リョウシュウショ</t>
    </rPh>
    <rPh sb="11" eb="13">
      <t>テンプ</t>
    </rPh>
    <phoneticPr fontId="1"/>
  </si>
  <si>
    <t>単 価</t>
    <rPh sb="0" eb="1">
      <t>タン</t>
    </rPh>
    <rPh sb="2" eb="3">
      <t>アタイ</t>
    </rPh>
    <phoneticPr fontId="1"/>
  </si>
  <si>
    <t>数 量</t>
    <rPh sb="0" eb="1">
      <t>カズ</t>
    </rPh>
    <rPh sb="2" eb="3">
      <t>リョウ</t>
    </rPh>
    <phoneticPr fontId="1"/>
  </si>
  <si>
    <t>単 位</t>
    <rPh sb="0" eb="1">
      <t>タン</t>
    </rPh>
    <rPh sb="2" eb="3">
      <t>クライ</t>
    </rPh>
    <phoneticPr fontId="1"/>
  </si>
  <si>
    <t>2023.10</t>
    <phoneticPr fontId="1"/>
  </si>
  <si>
    <t>2024.04</t>
    <phoneticPr fontId="1"/>
  </si>
  <si>
    <t>メール用に変更、押印欄削除、消費税・契約残金計算式追加</t>
    <rPh sb="3" eb="4">
      <t>ヨウ</t>
    </rPh>
    <rPh sb="5" eb="7">
      <t>ヘンコウ</t>
    </rPh>
    <rPh sb="8" eb="11">
      <t>オウインラン</t>
    </rPh>
    <rPh sb="11" eb="13">
      <t>サクジョ</t>
    </rPh>
    <rPh sb="14" eb="17">
      <t>ショウヒゼイ</t>
    </rPh>
    <rPh sb="18" eb="20">
      <t>ケイヤク</t>
    </rPh>
    <rPh sb="20" eb="22">
      <t>ザンキン</t>
    </rPh>
    <rPh sb="22" eb="25">
      <t>ケイサンシキ</t>
    </rPh>
    <rPh sb="25" eb="27">
      <t>ツイカ</t>
    </rPh>
    <phoneticPr fontId="1"/>
  </si>
  <si>
    <t>複写式からエクセル書式変更</t>
    <rPh sb="0" eb="3">
      <t>フクシャシキ</t>
    </rPh>
    <rPh sb="9" eb="11">
      <t>ショシキ</t>
    </rPh>
    <rPh sb="11" eb="13">
      <t>ヘンコウ</t>
    </rPh>
    <phoneticPr fontId="1"/>
  </si>
  <si>
    <t>改訂履歴</t>
    <rPh sb="0" eb="4">
      <t>カイテイリレキ</t>
    </rPh>
    <phoneticPr fontId="1"/>
  </si>
  <si>
    <t>先に登録番号を入力（消費税が反映されます）
＊適格請求書発行事業者は必ず入力してください</t>
    <rPh sb="0" eb="1">
      <t>サキ</t>
    </rPh>
    <rPh sb="2" eb="4">
      <t>トウロク</t>
    </rPh>
    <rPh sb="4" eb="6">
      <t>バンゴウ</t>
    </rPh>
    <rPh sb="7" eb="9">
      <t>ニュウリョク</t>
    </rPh>
    <rPh sb="10" eb="13">
      <t>ショウヒゼイ</t>
    </rPh>
    <rPh sb="14" eb="16">
      <t>ハンエイ</t>
    </rPh>
    <phoneticPr fontId="1"/>
  </si>
  <si>
    <t>工  種  及  び  品  目</t>
    <rPh sb="0" eb="1">
      <t>コウ</t>
    </rPh>
    <rPh sb="3" eb="4">
      <t>シュ</t>
    </rPh>
    <rPh sb="6" eb="7">
      <t>オヨ</t>
    </rPh>
    <rPh sb="12" eb="13">
      <t>ヒン</t>
    </rPh>
    <rPh sb="15" eb="16">
      <t>メ</t>
    </rPh>
    <phoneticPr fontId="1"/>
  </si>
  <si>
    <t>査 定 欄</t>
    <rPh sb="0" eb="1">
      <t>サ</t>
    </rPh>
    <rPh sb="2" eb="3">
      <t>サダ</t>
    </rPh>
    <rPh sb="4" eb="5">
      <t>ラン</t>
    </rPh>
    <phoneticPr fontId="1"/>
  </si>
  <si>
    <t>当座・普通を選択</t>
    <rPh sb="6" eb="8">
      <t>センタク</t>
    </rPh>
    <phoneticPr fontId="1"/>
  </si>
  <si>
    <t>注文請書以外の追加工事
少額工事の内訳</t>
    <phoneticPr fontId="1"/>
  </si>
  <si>
    <t>次月以降、契約金額残10％分の請求も忘れずに作成してください</t>
    <rPh sb="0" eb="4">
      <t>ジゲツイコウ</t>
    </rPh>
    <phoneticPr fontId="1"/>
  </si>
  <si>
    <r>
      <t>１．水</t>
    </r>
    <r>
      <rPr>
        <sz val="11"/>
        <color theme="4" tint="-0.499984740745262"/>
        <rFont val="HGSｺﾞｼｯｸM"/>
        <family val="3"/>
        <charset val="128"/>
      </rPr>
      <t>色セル</t>
    </r>
    <r>
      <rPr>
        <sz val="11"/>
        <rFont val="HGSｺﾞｼｯｸM"/>
        <family val="3"/>
        <charset val="128"/>
      </rPr>
      <t>（必要箇所）に入力
２．金額確認後、次のシート「</t>
    </r>
    <r>
      <rPr>
        <b/>
        <sz val="11"/>
        <color rgb="FFFF0000"/>
        <rFont val="HGSｺﾞｼｯｸM"/>
        <family val="3"/>
        <charset val="128"/>
      </rPr>
      <t>提出(ＰＤＦ)</t>
    </r>
    <r>
      <rPr>
        <sz val="11"/>
        <rFont val="HGSｺﾞｼｯｸM"/>
        <family val="3"/>
        <charset val="128"/>
      </rPr>
      <t>」へ
３．ＰＤＦ後ファイル名を変更し保存</t>
    </r>
    <rPh sb="2" eb="3">
      <t>ミズ</t>
    </rPh>
    <phoneticPr fontId="1"/>
  </si>
  <si>
    <t>このシートは入力用です
提出用は次のシート
[提出（ＰＤＦ）]で</t>
    <rPh sb="12" eb="14">
      <t>テイシュツ</t>
    </rPh>
    <rPh sb="14" eb="15">
      <t>ヨウ</t>
    </rPh>
    <rPh sb="16" eb="17">
      <t>ツギ</t>
    </rPh>
    <rPh sb="23" eb="25">
      <t>テイシュツ</t>
    </rPh>
    <phoneticPr fontId="1"/>
  </si>
  <si>
    <t>前 月 迄 受 領 額</t>
    <rPh sb="0" eb="1">
      <t>マエ</t>
    </rPh>
    <rPh sb="2" eb="3">
      <t>ツキ</t>
    </rPh>
    <rPh sb="4" eb="5">
      <t>マデ</t>
    </rPh>
    <rPh sb="6" eb="7">
      <t>ウケ</t>
    </rPh>
    <rPh sb="8" eb="9">
      <t>リョウ</t>
    </rPh>
    <rPh sb="10" eb="11">
      <t>ガク</t>
    </rPh>
    <phoneticPr fontId="1"/>
  </si>
  <si>
    <t>請  求  残  金  額</t>
    <rPh sb="0" eb="1">
      <t>ショウ</t>
    </rPh>
    <rPh sb="3" eb="4">
      <t>モトム</t>
    </rPh>
    <rPh sb="6" eb="7">
      <t>ザン</t>
    </rPh>
    <rPh sb="9" eb="10">
      <t>キン</t>
    </rPh>
    <rPh sb="12" eb="13">
      <t>ガク</t>
    </rPh>
    <phoneticPr fontId="1"/>
  </si>
  <si>
    <t>少額工事の場合でも各工事ごとに請求書を作成してください
（少額工事の内訳は下段の[明細]欄に入力してください）</t>
    <rPh sb="0" eb="4">
      <t>ショウガクコウジ</t>
    </rPh>
    <rPh sb="5" eb="7">
      <t>バアイ</t>
    </rPh>
    <rPh sb="9" eb="12">
      <t>カクコウジ</t>
    </rPh>
    <rPh sb="15" eb="18">
      <t>セイキュウショ</t>
    </rPh>
    <rPh sb="19" eb="21">
      <t>サクセイ</t>
    </rPh>
    <rPh sb="37" eb="39">
      <t>ゲダン</t>
    </rPh>
    <phoneticPr fontId="1"/>
  </si>
  <si>
    <t>金額ご確認後
次のシートでPDFへ変換してください</t>
    <rPh sb="0" eb="2">
      <t>キンガク</t>
    </rPh>
    <rPh sb="3" eb="5">
      <t>カクニン</t>
    </rPh>
    <rPh sb="5" eb="6">
      <t>ゴ</t>
    </rPh>
    <rPh sb="7" eb="8">
      <t>ツギ</t>
    </rPh>
    <rPh sb="17" eb="19">
      <t>ヘンカン</t>
    </rPh>
    <phoneticPr fontId="1"/>
  </si>
  <si>
    <t>10%対象</t>
  </si>
  <si>
    <t>10％対象</t>
    <rPh sb="3" eb="5">
      <t>タイショウ</t>
    </rPh>
    <phoneticPr fontId="1"/>
  </si>
  <si>
    <t>源泉徴収税・非課税等はこちらに入力➡➡
（明細の金額欄に数字を入力しないでください）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</si>
</sst>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¥&quot;#,##0;&quot;¥&quot;\-#,##0"/>
    <numFmt numFmtId="176" formatCode="#,###"/>
    <numFmt numFmtId="177" formatCode="#"/>
    <numFmt numFmtId="178" formatCode="yy/m/d"/>
    <numFmt numFmtId="179" formatCode="#,##0_ "/>
    <numFmt numFmtId="180" formatCode="&quot;¥&quot;#,##0&quot;.-&quot;;&quot;¥&quot;\-#,##0"/>
    <numFmt numFmtId="181" formatCode="General;General;"/>
    <numFmt numFmtId="182" formatCode="#,##0_ ;[Red]\-#,##0\ "/>
    <numFmt numFmtId="183" formatCode="###,###,###"/>
  </numFmts>
  <fonts count="6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28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.5"/>
      <color theme="1"/>
      <name val="HGPｺﾞｼｯｸM"/>
      <family val="3"/>
      <charset val="128"/>
    </font>
    <font>
      <sz val="9"/>
      <color theme="1"/>
      <name val="メイリオ"/>
      <family val="3"/>
      <charset val="128"/>
    </font>
    <font>
      <sz val="20"/>
      <color theme="1"/>
      <name val="HGSｺﾞｼｯｸM"/>
      <family val="3"/>
      <charset val="128"/>
    </font>
    <font>
      <sz val="18"/>
      <color theme="1"/>
      <name val="メイリオ"/>
      <family val="3"/>
      <charset val="128"/>
    </font>
    <font>
      <sz val="9"/>
      <color theme="1"/>
      <name val="HGSｺﾞｼｯｸM"/>
      <family val="3"/>
      <charset val="128"/>
    </font>
    <font>
      <sz val="22"/>
      <color theme="1"/>
      <name val="HGSｺﾞｼｯｸE"/>
      <family val="3"/>
      <charset val="128"/>
    </font>
    <font>
      <b/>
      <sz val="9"/>
      <color theme="1"/>
      <name val="HGPｺﾞｼｯｸM"/>
      <family val="3"/>
      <charset val="128"/>
    </font>
    <font>
      <b/>
      <i/>
      <sz val="2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rgb="FFFF0000"/>
      <name val="HGSｺﾞｼｯｸM"/>
      <family val="3"/>
      <charset val="128"/>
    </font>
    <font>
      <shadow/>
      <sz val="20"/>
      <color rgb="FFFF0000"/>
      <name val="游ゴシック"/>
      <family val="3"/>
      <charset val="128"/>
      <scheme val="minor"/>
    </font>
    <font>
      <sz val="8"/>
      <color theme="1"/>
      <name val="メイリオ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HGS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26"/>
      <color theme="1"/>
      <name val="メイリオ"/>
      <family val="3"/>
      <charset val="128"/>
    </font>
    <font>
      <sz val="18"/>
      <color theme="1"/>
      <name val="HGP創英角ｺﾞｼｯｸUB"/>
      <family val="3"/>
      <charset val="128"/>
    </font>
    <font>
      <sz val="26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2"/>
      <color rgb="FF002060"/>
      <name val="HGSｺﾞｼｯｸM"/>
      <family val="3"/>
      <charset val="128"/>
    </font>
    <font>
      <sz val="11"/>
      <color rgb="FF002060"/>
      <name val="HGSｺﾞｼｯｸM"/>
      <family val="3"/>
      <charset val="128"/>
    </font>
    <font>
      <sz val="11"/>
      <color rgb="FF0070C0"/>
      <name val="HGSｺﾞｼｯｸM"/>
      <family val="3"/>
      <charset val="128"/>
    </font>
    <font>
      <b/>
      <sz val="16"/>
      <color rgb="FF0070C0"/>
      <name val="HGSｺﾞｼｯｸM"/>
      <family val="3"/>
      <charset val="128"/>
    </font>
    <font>
      <sz val="12"/>
      <color rgb="FF0070C0"/>
      <name val="HGSｺﾞｼｯｸM"/>
      <family val="3"/>
      <charset val="128"/>
    </font>
    <font>
      <sz val="10"/>
      <color rgb="FF0070C0"/>
      <name val="ＭＳ 明朝"/>
      <family val="1"/>
      <charset val="128"/>
    </font>
    <font>
      <sz val="11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24"/>
      <color theme="1"/>
      <name val="HGSｺﾞｼｯｸE"/>
      <family val="3"/>
      <charset val="128"/>
    </font>
    <font>
      <sz val="24"/>
      <color rgb="FFFF0000"/>
      <name val="HGSｺﾞｼｯｸE"/>
      <family val="3"/>
      <charset val="128"/>
    </font>
    <font>
      <sz val="16"/>
      <color theme="4" tint="-0.249977111117893"/>
      <name val="HGSｺﾞｼｯｸM"/>
      <family val="3"/>
      <charset val="128"/>
    </font>
    <font>
      <b/>
      <sz val="14"/>
      <color theme="4" tint="-0.249977111117893"/>
      <name val="HGSｺﾞｼｯｸM"/>
      <family val="3"/>
      <charset val="128"/>
    </font>
    <font>
      <b/>
      <sz val="18"/>
      <color theme="1"/>
      <name val="HGSｺﾞｼｯｸM"/>
      <family val="3"/>
      <charset val="128"/>
    </font>
    <font>
      <b/>
      <sz val="14"/>
      <color theme="0" tint="-4.9989318521683403E-2"/>
      <name val="HGSｺﾞｼｯｸM"/>
      <family val="3"/>
      <charset val="128"/>
    </font>
    <font>
      <sz val="11"/>
      <color theme="4" tint="-0.499984740745262"/>
      <name val="HGSｺﾞｼｯｸM"/>
      <family val="3"/>
      <charset val="128"/>
    </font>
    <font>
      <b/>
      <sz val="16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15"/>
      <name val="HGSｺﾞｼｯｸM"/>
      <family val="3"/>
      <charset val="128"/>
    </font>
    <font>
      <b/>
      <sz val="12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10.5"/>
      <color theme="1"/>
      <name val="HGSｺﾞｼｯｸM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99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 diagonalUp="1">
      <left/>
      <right/>
      <top/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1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16" fillId="0" borderId="0" xfId="0" applyFont="1">
      <alignment vertical="center"/>
    </xf>
    <xf numFmtId="176" fontId="15" fillId="0" borderId="0" xfId="0" applyNumberFormat="1" applyFont="1" applyAlignment="1">
      <alignment vertical="center" shrinkToFit="1"/>
    </xf>
    <xf numFmtId="0" fontId="16" fillId="0" borderId="0" xfId="0" applyFont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176" fontId="16" fillId="0" borderId="0" xfId="0" applyNumberFormat="1" applyFont="1">
      <alignment vertical="center"/>
    </xf>
    <xf numFmtId="0" fontId="15" fillId="0" borderId="0" xfId="0" applyFont="1">
      <alignment vertical="center"/>
    </xf>
    <xf numFmtId="0" fontId="16" fillId="4" borderId="0" xfId="0" applyFont="1" applyFill="1">
      <alignment vertical="center"/>
    </xf>
    <xf numFmtId="0" fontId="16" fillId="0" borderId="21" xfId="0" applyFont="1" applyBorder="1" applyAlignment="1">
      <alignment horizontal="center" vertical="center"/>
    </xf>
    <xf numFmtId="0" fontId="16" fillId="0" borderId="0" xfId="0" applyFont="1" applyAlignment="1">
      <alignment vertical="top"/>
    </xf>
    <xf numFmtId="0" fontId="16" fillId="0" borderId="27" xfId="0" applyFont="1" applyBorder="1" applyAlignment="1">
      <alignment vertical="top"/>
    </xf>
    <xf numFmtId="0" fontId="20" fillId="0" borderId="0" xfId="0" applyFont="1" applyAlignment="1">
      <alignment horizontal="left"/>
    </xf>
    <xf numFmtId="0" fontId="22" fillId="0" borderId="2" xfId="0" applyFont="1" applyBorder="1" applyAlignment="1">
      <alignment horizontal="center" vertical="top"/>
    </xf>
    <xf numFmtId="0" fontId="16" fillId="0" borderId="16" xfId="0" applyFont="1" applyBorder="1" applyAlignment="1">
      <alignment vertical="top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176" fontId="16" fillId="0" borderId="54" xfId="0" applyNumberFormat="1" applyFont="1" applyBorder="1" applyAlignment="1">
      <alignment horizontal="center" vertical="center"/>
    </xf>
    <xf numFmtId="176" fontId="16" fillId="0" borderId="57" xfId="0" applyNumberFormat="1" applyFont="1" applyBorder="1" applyAlignment="1">
      <alignment horizontal="center" vertical="center"/>
    </xf>
    <xf numFmtId="0" fontId="16" fillId="0" borderId="62" xfId="0" applyFont="1" applyBorder="1">
      <alignment vertical="center"/>
    </xf>
    <xf numFmtId="0" fontId="16" fillId="0" borderId="63" xfId="0" applyFont="1" applyBorder="1">
      <alignment vertical="center"/>
    </xf>
    <xf numFmtId="0" fontId="16" fillId="0" borderId="64" xfId="0" applyFont="1" applyBorder="1">
      <alignment vertical="center"/>
    </xf>
    <xf numFmtId="0" fontId="16" fillId="0" borderId="65" xfId="0" applyFont="1" applyBorder="1" applyAlignment="1">
      <alignment horizontal="left" vertical="center" indent="1"/>
    </xf>
    <xf numFmtId="176" fontId="15" fillId="0" borderId="66" xfId="0" applyNumberFormat="1" applyFont="1" applyBorder="1" applyAlignment="1">
      <alignment vertical="center" shrinkToFit="1"/>
    </xf>
    <xf numFmtId="0" fontId="16" fillId="0" borderId="67" xfId="0" applyFont="1" applyBorder="1">
      <alignment vertical="center"/>
    </xf>
    <xf numFmtId="0" fontId="16" fillId="0" borderId="68" xfId="0" applyFont="1" applyBorder="1">
      <alignment vertical="center"/>
    </xf>
    <xf numFmtId="0" fontId="16" fillId="0" borderId="69" xfId="0" applyFont="1" applyBorder="1">
      <alignment vertical="center"/>
    </xf>
    <xf numFmtId="0" fontId="31" fillId="0" borderId="0" xfId="0" applyFont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176" fontId="16" fillId="0" borderId="58" xfId="0" applyNumberFormat="1" applyFont="1" applyBorder="1">
      <alignment vertical="center"/>
    </xf>
    <xf numFmtId="0" fontId="20" fillId="0" borderId="53" xfId="0" applyFont="1" applyBorder="1">
      <alignment vertical="center"/>
    </xf>
    <xf numFmtId="0" fontId="20" fillId="0" borderId="55" xfId="0" applyFont="1" applyBorder="1">
      <alignment vertical="center"/>
    </xf>
    <xf numFmtId="0" fontId="20" fillId="0" borderId="75" xfId="0" applyFont="1" applyBorder="1">
      <alignment vertical="center"/>
    </xf>
    <xf numFmtId="0" fontId="18" fillId="0" borderId="39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177" fontId="16" fillId="0" borderId="58" xfId="0" applyNumberFormat="1" applyFont="1" applyBorder="1">
      <alignment vertical="center"/>
    </xf>
    <xf numFmtId="177" fontId="16" fillId="0" borderId="57" xfId="0" applyNumberFormat="1" applyFont="1" applyBorder="1">
      <alignment vertical="center"/>
    </xf>
    <xf numFmtId="0" fontId="30" fillId="0" borderId="0" xfId="0" applyFont="1">
      <alignment vertical="center"/>
    </xf>
    <xf numFmtId="0" fontId="38" fillId="0" borderId="0" xfId="0" applyFont="1" applyAlignment="1">
      <alignment horizontal="left" vertical="center"/>
    </xf>
    <xf numFmtId="0" fontId="37" fillId="0" borderId="0" xfId="0" applyFont="1" applyAlignment="1"/>
    <xf numFmtId="0" fontId="40" fillId="0" borderId="0" xfId="0" applyFont="1">
      <alignment vertical="center"/>
    </xf>
    <xf numFmtId="0" fontId="3" fillId="0" borderId="0" xfId="0" applyFont="1" applyAlignment="1">
      <alignment horizontal="right" vertical="top"/>
    </xf>
    <xf numFmtId="49" fontId="2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left" vertical="top" indent="1"/>
    </xf>
    <xf numFmtId="181" fontId="16" fillId="0" borderId="0" xfId="0" applyNumberFormat="1" applyFont="1" applyAlignment="1">
      <alignment horizontal="right" vertical="center"/>
    </xf>
    <xf numFmtId="181" fontId="16" fillId="0" borderId="0" xfId="0" applyNumberFormat="1" applyFont="1">
      <alignment vertical="center"/>
    </xf>
    <xf numFmtId="181" fontId="16" fillId="0" borderId="0" xfId="0" applyNumberFormat="1" applyFont="1" applyAlignment="1">
      <alignment horizontal="left" vertical="center"/>
    </xf>
    <xf numFmtId="181" fontId="16" fillId="0" borderId="0" xfId="0" applyNumberFormat="1" applyFont="1" applyAlignment="1">
      <alignment horizontal="center" vertical="center"/>
    </xf>
    <xf numFmtId="0" fontId="43" fillId="0" borderId="0" xfId="0" applyFont="1">
      <alignment vertical="center"/>
    </xf>
    <xf numFmtId="49" fontId="43" fillId="0" borderId="0" xfId="0" applyNumberFormat="1" applyFont="1">
      <alignment vertical="center"/>
    </xf>
    <xf numFmtId="0" fontId="44" fillId="0" borderId="0" xfId="0" applyFont="1">
      <alignment vertical="center"/>
    </xf>
    <xf numFmtId="0" fontId="46" fillId="0" borderId="0" xfId="0" applyFont="1">
      <alignment vertical="center"/>
    </xf>
    <xf numFmtId="0" fontId="3" fillId="0" borderId="0" xfId="0" applyFont="1" applyAlignment="1">
      <alignment vertical="top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43" fillId="0" borderId="81" xfId="0" applyFont="1" applyBorder="1">
      <alignment vertical="center"/>
    </xf>
    <xf numFmtId="0" fontId="43" fillId="0" borderId="79" xfId="0" applyFont="1" applyBorder="1">
      <alignment vertical="center"/>
    </xf>
    <xf numFmtId="0" fontId="42" fillId="0" borderId="0" xfId="0" applyFont="1" applyAlignment="1">
      <alignment vertical="top"/>
    </xf>
    <xf numFmtId="0" fontId="43" fillId="0" borderId="82" xfId="0" applyFont="1" applyBorder="1">
      <alignment vertical="center"/>
    </xf>
    <xf numFmtId="0" fontId="49" fillId="0" borderId="82" xfId="0" applyFont="1" applyBorder="1">
      <alignment vertical="center"/>
    </xf>
    <xf numFmtId="0" fontId="47" fillId="0" borderId="0" xfId="0" applyFont="1">
      <alignment vertical="center"/>
    </xf>
    <xf numFmtId="176" fontId="15" fillId="4" borderId="0" xfId="0" applyNumberFormat="1" applyFont="1" applyFill="1" applyAlignment="1">
      <alignment horizontal="left" shrinkToFit="1"/>
    </xf>
    <xf numFmtId="0" fontId="16" fillId="0" borderId="0" xfId="0" applyFont="1" applyAlignment="1">
      <alignment shrinkToFit="1"/>
    </xf>
    <xf numFmtId="176" fontId="15" fillId="0" borderId="0" xfId="0" applyNumberFormat="1" applyFont="1" applyAlignment="1">
      <alignment shrinkToFit="1"/>
    </xf>
    <xf numFmtId="0" fontId="5" fillId="4" borderId="0" xfId="0" applyFont="1" applyFill="1" applyAlignment="1" applyProtection="1">
      <alignment horizontal="center" vertical="top" shrinkToFit="1"/>
      <protection locked="0"/>
    </xf>
    <xf numFmtId="0" fontId="3" fillId="0" borderId="0" xfId="0" applyFont="1" applyAlignment="1">
      <alignment vertical="top" shrinkToFit="1"/>
    </xf>
    <xf numFmtId="0" fontId="5" fillId="4" borderId="0" xfId="0" applyFont="1" applyFill="1" applyAlignment="1">
      <alignment horizontal="center" vertical="top" shrinkToFit="1"/>
    </xf>
    <xf numFmtId="0" fontId="54" fillId="0" borderId="0" xfId="0" applyFont="1">
      <alignment vertical="center"/>
    </xf>
    <xf numFmtId="0" fontId="55" fillId="0" borderId="0" xfId="0" applyFont="1" applyAlignment="1">
      <alignment horizontal="left" vertical="center" indent="1"/>
    </xf>
    <xf numFmtId="0" fontId="56" fillId="0" borderId="29" xfId="0" applyFont="1" applyBorder="1" applyAlignment="1">
      <alignment horizontal="center" vertical="center"/>
    </xf>
    <xf numFmtId="0" fontId="30" fillId="0" borderId="0" xfId="0" applyFont="1" applyAlignment="1">
      <alignment vertical="top" wrapText="1"/>
    </xf>
    <xf numFmtId="0" fontId="17" fillId="0" borderId="45" xfId="0" applyFont="1" applyBorder="1" applyAlignment="1"/>
    <xf numFmtId="0" fontId="45" fillId="0" borderId="0" xfId="0" applyFont="1">
      <alignment vertical="center"/>
    </xf>
    <xf numFmtId="0" fontId="59" fillId="0" borderId="0" xfId="0" applyFont="1" applyAlignment="1">
      <alignment vertical="center" wrapText="1"/>
    </xf>
    <xf numFmtId="0" fontId="43" fillId="8" borderId="79" xfId="0" applyFont="1" applyFill="1" applyBorder="1">
      <alignment vertical="center"/>
    </xf>
    <xf numFmtId="0" fontId="49" fillId="8" borderId="0" xfId="0" applyFont="1" applyFill="1">
      <alignment vertical="center"/>
    </xf>
    <xf numFmtId="0" fontId="49" fillId="8" borderId="80" xfId="0" applyFont="1" applyFill="1" applyBorder="1">
      <alignment vertical="center"/>
    </xf>
    <xf numFmtId="0" fontId="51" fillId="0" borderId="0" xfId="0" applyFont="1">
      <alignment vertical="center"/>
    </xf>
    <xf numFmtId="0" fontId="10" fillId="0" borderId="0" xfId="0" applyFont="1">
      <alignment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Protection="1">
      <alignment vertical="center"/>
      <protection locked="0"/>
    </xf>
    <xf numFmtId="176" fontId="3" fillId="0" borderId="86" xfId="0" applyNumberFormat="1" applyFont="1" applyBorder="1" applyProtection="1">
      <alignment vertical="center"/>
      <protection locked="0"/>
    </xf>
    <xf numFmtId="0" fontId="50" fillId="0" borderId="2" xfId="0" applyFont="1" applyBorder="1">
      <alignment vertical="center"/>
    </xf>
    <xf numFmtId="0" fontId="3" fillId="0" borderId="95" xfId="0" applyFont="1" applyBorder="1" applyAlignment="1">
      <alignment horizontal="center" vertical="center"/>
    </xf>
    <xf numFmtId="0" fontId="3" fillId="4" borderId="21" xfId="0" applyFont="1" applyFill="1" applyBorder="1">
      <alignment vertical="center"/>
    </xf>
    <xf numFmtId="0" fontId="3" fillId="0" borderId="21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31" xfId="0" applyFont="1" applyBorder="1">
      <alignment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27" xfId="0" applyFont="1" applyBorder="1">
      <alignment vertical="center"/>
    </xf>
    <xf numFmtId="0" fontId="7" fillId="0" borderId="0" xfId="0" applyFont="1">
      <alignment vertical="center"/>
    </xf>
    <xf numFmtId="49" fontId="5" fillId="4" borderId="0" xfId="0" applyNumberFormat="1" applyFont="1" applyFill="1" applyAlignment="1" applyProtection="1">
      <alignment horizontal="center" vertical="center"/>
      <protection locked="0"/>
    </xf>
    <xf numFmtId="0" fontId="3" fillId="0" borderId="34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29" xfId="0" applyFont="1" applyBorder="1">
      <alignment vertical="center"/>
    </xf>
    <xf numFmtId="0" fontId="16" fillId="0" borderId="0" xfId="0" applyFont="1" applyAlignment="1"/>
    <xf numFmtId="0" fontId="7" fillId="0" borderId="27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1" fillId="0" borderId="0" xfId="0" applyFont="1" applyAlignment="1">
      <alignment vertical="center" wrapText="1"/>
    </xf>
    <xf numFmtId="0" fontId="42" fillId="0" borderId="0" xfId="0" applyFont="1" applyAlignment="1">
      <alignment horizontal="left" vertical="center"/>
    </xf>
    <xf numFmtId="0" fontId="61" fillId="7" borderId="14" xfId="0" applyFont="1" applyFill="1" applyBorder="1" applyAlignment="1">
      <alignment horizontal="left" vertical="center"/>
    </xf>
    <xf numFmtId="0" fontId="61" fillId="7" borderId="13" xfId="0" applyFont="1" applyFill="1" applyBorder="1" applyAlignment="1">
      <alignment horizontal="left" vertical="center"/>
    </xf>
    <xf numFmtId="0" fontId="61" fillId="7" borderId="6" xfId="0" applyFont="1" applyFill="1" applyBorder="1" applyAlignment="1">
      <alignment horizontal="left" vertical="center"/>
    </xf>
    <xf numFmtId="5" fontId="23" fillId="0" borderId="0" xfId="0" applyNumberFormat="1" applyFont="1" applyAlignment="1">
      <alignment horizontal="right" vertical="center"/>
    </xf>
    <xf numFmtId="5" fontId="23" fillId="0" borderId="3" xfId="0" applyNumberFormat="1" applyFont="1" applyBorder="1" applyAlignment="1">
      <alignment horizontal="right" vertical="center"/>
    </xf>
    <xf numFmtId="176" fontId="3" fillId="0" borderId="10" xfId="0" applyNumberFormat="1" applyFont="1" applyBorder="1" applyProtection="1">
      <alignment vertical="center"/>
      <protection locked="0"/>
    </xf>
    <xf numFmtId="176" fontId="3" fillId="0" borderId="20" xfId="0" applyNumberFormat="1" applyFont="1" applyBorder="1" applyProtection="1">
      <alignment vertical="center"/>
      <protection locked="0"/>
    </xf>
    <xf numFmtId="176" fontId="3" fillId="0" borderId="2" xfId="0" applyNumberFormat="1" applyFont="1" applyBorder="1" applyProtection="1">
      <alignment vertical="center"/>
      <protection locked="0"/>
    </xf>
    <xf numFmtId="179" fontId="5" fillId="4" borderId="76" xfId="1" applyNumberFormat="1" applyFont="1" applyFill="1" applyBorder="1" applyAlignment="1" applyProtection="1">
      <alignment horizontal="right" vertical="center" indent="1"/>
      <protection locked="0"/>
    </xf>
    <xf numFmtId="179" fontId="5" fillId="4" borderId="19" xfId="1" applyNumberFormat="1" applyFont="1" applyFill="1" applyBorder="1" applyAlignment="1" applyProtection="1">
      <alignment horizontal="right" vertical="center" indent="1"/>
      <protection locked="0"/>
    </xf>
    <xf numFmtId="179" fontId="5" fillId="4" borderId="85" xfId="1" applyNumberFormat="1" applyFont="1" applyFill="1" applyBorder="1" applyAlignment="1" applyProtection="1">
      <alignment horizontal="right" vertical="center" indent="1"/>
      <protection locked="0"/>
    </xf>
    <xf numFmtId="179" fontId="5" fillId="4" borderId="23" xfId="1" applyNumberFormat="1" applyFont="1" applyFill="1" applyBorder="1" applyAlignment="1" applyProtection="1">
      <alignment horizontal="right" vertical="center" indent="1"/>
      <protection locked="0"/>
    </xf>
    <xf numFmtId="179" fontId="5" fillId="4" borderId="24" xfId="1" applyNumberFormat="1" applyFont="1" applyFill="1" applyBorder="1" applyAlignment="1" applyProtection="1">
      <alignment horizontal="right" vertical="center" indent="1"/>
      <protection locked="0"/>
    </xf>
    <xf numFmtId="179" fontId="5" fillId="4" borderId="25" xfId="1" applyNumberFormat="1" applyFont="1" applyFill="1" applyBorder="1" applyAlignment="1" applyProtection="1">
      <alignment horizontal="right" vertical="center" indent="1"/>
      <protection locked="0"/>
    </xf>
    <xf numFmtId="183" fontId="3" fillId="0" borderId="10" xfId="1" applyNumberFormat="1" applyFont="1" applyBorder="1" applyAlignment="1" applyProtection="1">
      <alignment horizontal="right" vertical="center"/>
      <protection locked="0"/>
    </xf>
    <xf numFmtId="183" fontId="3" fillId="0" borderId="20" xfId="1" applyNumberFormat="1" applyFont="1" applyBorder="1" applyAlignment="1" applyProtection="1">
      <alignment horizontal="right" vertical="center"/>
      <protection locked="0"/>
    </xf>
    <xf numFmtId="183" fontId="3" fillId="0" borderId="2" xfId="1" applyNumberFormat="1" applyFont="1" applyBorder="1" applyAlignment="1" applyProtection="1">
      <alignment horizontal="right" vertical="center"/>
      <protection locked="0"/>
    </xf>
    <xf numFmtId="0" fontId="65" fillId="10" borderId="0" xfId="0" applyFont="1" applyFill="1" applyAlignment="1">
      <alignment horizontal="center" vertical="top" wrapText="1"/>
    </xf>
    <xf numFmtId="0" fontId="65" fillId="10" borderId="16" xfId="0" applyFont="1" applyFill="1" applyBorder="1" applyAlignment="1">
      <alignment horizontal="center" vertical="top" wrapText="1"/>
    </xf>
    <xf numFmtId="0" fontId="65" fillId="10" borderId="11" xfId="0" applyFont="1" applyFill="1" applyBorder="1" applyAlignment="1">
      <alignment horizontal="center" vertical="top" wrapText="1"/>
    </xf>
    <xf numFmtId="0" fontId="65" fillId="10" borderId="29" xfId="0" applyFont="1" applyFill="1" applyBorder="1" applyAlignment="1">
      <alignment horizontal="center" vertical="top" wrapText="1"/>
    </xf>
    <xf numFmtId="0" fontId="61" fillId="7" borderId="17" xfId="0" applyFont="1" applyFill="1" applyBorder="1" applyAlignment="1">
      <alignment horizontal="left" vertical="center" wrapText="1"/>
    </xf>
    <xf numFmtId="0" fontId="61" fillId="7" borderId="12" xfId="0" applyFont="1" applyFill="1" applyBorder="1" applyAlignment="1">
      <alignment horizontal="left" vertical="center" wrapText="1"/>
    </xf>
    <xf numFmtId="0" fontId="61" fillId="7" borderId="7" xfId="0" applyFont="1" applyFill="1" applyBorder="1" applyAlignment="1">
      <alignment horizontal="left" vertical="center" wrapText="1"/>
    </xf>
    <xf numFmtId="0" fontId="61" fillId="7" borderId="9" xfId="0" applyFont="1" applyFill="1" applyBorder="1" applyAlignment="1">
      <alignment horizontal="left" vertical="center" wrapText="1"/>
    </xf>
    <xf numFmtId="0" fontId="61" fillId="7" borderId="0" xfId="0" applyFont="1" applyFill="1" applyAlignment="1">
      <alignment horizontal="left" vertical="center" wrapText="1"/>
    </xf>
    <xf numFmtId="0" fontId="61" fillId="7" borderId="4" xfId="0" applyFont="1" applyFill="1" applyBorder="1" applyAlignment="1">
      <alignment horizontal="left" vertical="center" wrapText="1"/>
    </xf>
    <xf numFmtId="0" fontId="61" fillId="7" borderId="5" xfId="0" applyFont="1" applyFill="1" applyBorder="1" applyAlignment="1">
      <alignment horizontal="left" vertical="center" wrapText="1"/>
    </xf>
    <xf numFmtId="0" fontId="61" fillId="7" borderId="3" xfId="0" applyFont="1" applyFill="1" applyBorder="1" applyAlignment="1">
      <alignment horizontal="left" vertical="center" wrapText="1"/>
    </xf>
    <xf numFmtId="0" fontId="61" fillId="7" borderId="8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78" fontId="3" fillId="0" borderId="10" xfId="0" applyNumberFormat="1" applyFont="1" applyBorder="1" applyAlignment="1" applyProtection="1">
      <alignment horizontal="left" vertical="center" shrinkToFit="1"/>
      <protection locked="0"/>
    </xf>
    <xf numFmtId="178" fontId="3" fillId="0" borderId="2" xfId="0" applyNumberFormat="1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83" fontId="3" fillId="0" borderId="27" xfId="1" applyNumberFormat="1" applyFont="1" applyBorder="1" applyAlignment="1" applyProtection="1">
      <alignment horizontal="right" vertical="center"/>
      <protection locked="0"/>
    </xf>
    <xf numFmtId="183" fontId="3" fillId="0" borderId="0" xfId="1" applyNumberFormat="1" applyFont="1" applyBorder="1" applyAlignment="1" applyProtection="1">
      <alignment horizontal="right" vertical="center"/>
      <protection locked="0"/>
    </xf>
    <xf numFmtId="183" fontId="3" fillId="0" borderId="16" xfId="1" applyNumberFormat="1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179" fontId="5" fillId="4" borderId="31" xfId="1" applyNumberFormat="1" applyFont="1" applyFill="1" applyBorder="1" applyAlignment="1" applyProtection="1">
      <alignment horizontal="right" vertical="center" indent="1"/>
      <protection locked="0"/>
    </xf>
    <xf numFmtId="179" fontId="5" fillId="4" borderId="21" xfId="1" applyNumberFormat="1" applyFont="1" applyFill="1" applyBorder="1" applyAlignment="1" applyProtection="1">
      <alignment horizontal="right" vertical="center" indent="1"/>
      <protection locked="0"/>
    </xf>
    <xf numFmtId="179" fontId="5" fillId="4" borderId="18" xfId="1" applyNumberFormat="1" applyFont="1" applyFill="1" applyBorder="1" applyAlignment="1" applyProtection="1">
      <alignment horizontal="right" vertical="center" indent="1"/>
      <protection locked="0"/>
    </xf>
    <xf numFmtId="0" fontId="3" fillId="0" borderId="10" xfId="0" applyFont="1" applyBorder="1" applyAlignment="1">
      <alignment horizontal="distributed" vertical="center" shrinkToFit="1"/>
    </xf>
    <xf numFmtId="0" fontId="3" fillId="0" borderId="20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distributed" vertical="center" shrinkToFi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5" fillId="0" borderId="89" xfId="0" applyFont="1" applyBorder="1" applyAlignment="1" applyProtection="1">
      <alignment horizontal="center" vertical="center" shrinkToFit="1"/>
      <protection locked="0"/>
    </xf>
    <xf numFmtId="0" fontId="5" fillId="0" borderId="90" xfId="0" applyFont="1" applyBorder="1" applyAlignment="1" applyProtection="1">
      <alignment horizontal="center" vertical="center" shrinkToFit="1"/>
      <protection locked="0"/>
    </xf>
    <xf numFmtId="176" fontId="5" fillId="3" borderId="31" xfId="0" applyNumberFormat="1" applyFont="1" applyFill="1" applyBorder="1" applyAlignment="1" applyProtection="1">
      <alignment horizontal="right" vertical="center" indent="2"/>
      <protection locked="0"/>
    </xf>
    <xf numFmtId="176" fontId="5" fillId="3" borderId="21" xfId="0" applyNumberFormat="1" applyFont="1" applyFill="1" applyBorder="1" applyAlignment="1" applyProtection="1">
      <alignment horizontal="right" vertical="center" indent="2"/>
      <protection locked="0"/>
    </xf>
    <xf numFmtId="176" fontId="5" fillId="3" borderId="18" xfId="0" applyNumberFormat="1" applyFont="1" applyFill="1" applyBorder="1" applyAlignment="1" applyProtection="1">
      <alignment horizontal="right" vertical="center" indent="2"/>
      <protection locked="0"/>
    </xf>
    <xf numFmtId="176" fontId="5" fillId="3" borderId="34" xfId="0" applyNumberFormat="1" applyFont="1" applyFill="1" applyBorder="1" applyAlignment="1" applyProtection="1">
      <alignment horizontal="right" vertical="center" indent="2"/>
      <protection locked="0"/>
    </xf>
    <xf numFmtId="176" fontId="5" fillId="3" borderId="11" xfId="0" applyNumberFormat="1" applyFont="1" applyFill="1" applyBorder="1" applyAlignment="1" applyProtection="1">
      <alignment horizontal="right" vertical="center" indent="2"/>
      <protection locked="0"/>
    </xf>
    <xf numFmtId="176" fontId="5" fillId="3" borderId="29" xfId="0" applyNumberFormat="1" applyFont="1" applyFill="1" applyBorder="1" applyAlignment="1" applyProtection="1">
      <alignment horizontal="right" vertical="center" indent="2"/>
      <protection locked="0"/>
    </xf>
    <xf numFmtId="0" fontId="9" fillId="0" borderId="3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right" vertical="center" indent="2"/>
    </xf>
    <xf numFmtId="176" fontId="3" fillId="0" borderId="21" xfId="0" applyNumberFormat="1" applyFont="1" applyBorder="1" applyAlignment="1">
      <alignment horizontal="right" vertical="center" indent="2"/>
    </xf>
    <xf numFmtId="176" fontId="3" fillId="0" borderId="18" xfId="0" applyNumberFormat="1" applyFont="1" applyBorder="1" applyAlignment="1">
      <alignment horizontal="right" vertical="center" indent="2"/>
    </xf>
    <xf numFmtId="176" fontId="3" fillId="0" borderId="10" xfId="0" applyNumberFormat="1" applyFont="1" applyBorder="1" applyAlignment="1" applyProtection="1">
      <alignment horizontal="right" vertical="center" indent="2"/>
      <protection locked="0"/>
    </xf>
    <xf numFmtId="176" fontId="3" fillId="0" borderId="20" xfId="0" applyNumberFormat="1" applyFont="1" applyBorder="1" applyAlignment="1" applyProtection="1">
      <alignment horizontal="right" vertical="center" indent="2"/>
      <protection locked="0"/>
    </xf>
    <xf numFmtId="176" fontId="3" fillId="0" borderId="2" xfId="0" applyNumberFormat="1" applyFont="1" applyBorder="1" applyAlignment="1" applyProtection="1">
      <alignment horizontal="right" vertical="center" indent="2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5" fontId="23" fillId="0" borderId="0" xfId="0" applyNumberFormat="1" applyFont="1" applyAlignment="1">
      <alignment horizontal="right" shrinkToFit="1"/>
    </xf>
    <xf numFmtId="181" fontId="23" fillId="0" borderId="12" xfId="0" applyNumberFormat="1" applyFont="1" applyBorder="1" applyAlignment="1">
      <alignment horizontal="center" shrinkToFit="1"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3" fillId="0" borderId="20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178" fontId="3" fillId="0" borderId="27" xfId="0" applyNumberFormat="1" applyFont="1" applyBorder="1" applyAlignment="1" applyProtection="1">
      <alignment horizontal="left" vertical="center" shrinkToFit="1"/>
      <protection locked="0"/>
    </xf>
    <xf numFmtId="178" fontId="3" fillId="0" borderId="16" xfId="0" applyNumberFormat="1" applyFont="1" applyBorder="1" applyAlignment="1" applyProtection="1">
      <alignment horizontal="left" vertical="center" shrinkToFit="1"/>
      <protection locked="0"/>
    </xf>
    <xf numFmtId="176" fontId="3" fillId="0" borderId="34" xfId="0" applyNumberFormat="1" applyFont="1" applyBorder="1" applyProtection="1">
      <alignment vertical="center"/>
      <protection locked="0"/>
    </xf>
    <xf numFmtId="176" fontId="3" fillId="0" borderId="11" xfId="0" applyNumberFormat="1" applyFont="1" applyBorder="1" applyProtection="1">
      <alignment vertical="center"/>
      <protection locked="0"/>
    </xf>
    <xf numFmtId="0" fontId="60" fillId="7" borderId="17" xfId="0" applyFont="1" applyFill="1" applyBorder="1" applyAlignment="1">
      <alignment horizontal="left" vertical="center" wrapText="1"/>
    </xf>
    <xf numFmtId="0" fontId="60" fillId="7" borderId="12" xfId="0" applyFont="1" applyFill="1" applyBorder="1" applyAlignment="1">
      <alignment horizontal="left" vertical="center" wrapText="1"/>
    </xf>
    <xf numFmtId="0" fontId="60" fillId="7" borderId="7" xfId="0" applyFont="1" applyFill="1" applyBorder="1" applyAlignment="1">
      <alignment horizontal="left" vertical="center" wrapText="1"/>
    </xf>
    <xf numFmtId="0" fontId="60" fillId="7" borderId="5" xfId="0" applyFont="1" applyFill="1" applyBorder="1" applyAlignment="1">
      <alignment horizontal="left" vertical="center" wrapText="1"/>
    </xf>
    <xf numFmtId="0" fontId="60" fillId="7" borderId="3" xfId="0" applyFont="1" applyFill="1" applyBorder="1" applyAlignment="1">
      <alignment horizontal="left" vertical="center" wrapText="1"/>
    </xf>
    <xf numFmtId="0" fontId="60" fillId="7" borderId="8" xfId="0" applyFont="1" applyFill="1" applyBorder="1" applyAlignment="1">
      <alignment horizontal="left" vertical="center" wrapText="1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 indent="1"/>
      <protection locked="0"/>
    </xf>
    <xf numFmtId="0" fontId="3" fillId="0" borderId="21" xfId="0" applyFont="1" applyBorder="1" applyAlignment="1" applyProtection="1">
      <alignment horizontal="left" vertical="center" indent="1"/>
      <protection locked="0"/>
    </xf>
    <xf numFmtId="0" fontId="3" fillId="0" borderId="18" xfId="0" applyFont="1" applyBorder="1" applyAlignment="1" applyProtection="1">
      <alignment horizontal="left" vertical="center" indent="1"/>
      <protection locked="0"/>
    </xf>
    <xf numFmtId="0" fontId="3" fillId="0" borderId="10" xfId="0" applyFont="1" applyBorder="1" applyAlignment="1">
      <alignment horizontal="center" vertical="center" wrapText="1"/>
    </xf>
    <xf numFmtId="179" fontId="5" fillId="4" borderId="30" xfId="1" applyNumberFormat="1" applyFont="1" applyFill="1" applyBorder="1" applyAlignment="1" applyProtection="1">
      <alignment horizontal="right" vertical="center" indent="1"/>
      <protection locked="0"/>
    </xf>
    <xf numFmtId="179" fontId="5" fillId="4" borderId="28" xfId="1" applyNumberFormat="1" applyFont="1" applyFill="1" applyBorder="1" applyAlignment="1" applyProtection="1">
      <alignment horizontal="right" vertical="center" indent="1"/>
      <protection locked="0"/>
    </xf>
    <xf numFmtId="178" fontId="3" fillId="0" borderId="9" xfId="0" applyNumberFormat="1" applyFont="1" applyBorder="1" applyAlignment="1" applyProtection="1">
      <alignment horizontal="left" vertical="center" shrinkToFit="1"/>
      <protection locked="0"/>
    </xf>
    <xf numFmtId="182" fontId="5" fillId="0" borderId="21" xfId="1" applyNumberFormat="1" applyFont="1" applyFill="1" applyBorder="1" applyAlignment="1" applyProtection="1">
      <alignment horizontal="right" vertical="center" indent="1"/>
      <protection locked="0"/>
    </xf>
    <xf numFmtId="182" fontId="5" fillId="0" borderId="11" xfId="1" applyNumberFormat="1" applyFont="1" applyFill="1" applyBorder="1" applyAlignment="1" applyProtection="1">
      <alignment horizontal="right" vertical="center" indent="1"/>
      <protection locked="0"/>
    </xf>
    <xf numFmtId="0" fontId="3" fillId="0" borderId="86" xfId="0" applyFont="1" applyBorder="1" applyAlignment="1">
      <alignment horizontal="center" vertical="center" wrapText="1" shrinkToFit="1"/>
    </xf>
    <xf numFmtId="0" fontId="3" fillId="0" borderId="8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179" fontId="5" fillId="5" borderId="20" xfId="0" applyNumberFormat="1" applyFont="1" applyFill="1" applyBorder="1" applyAlignment="1" applyProtection="1">
      <alignment horizontal="right" vertical="center" indent="1"/>
      <protection locked="0"/>
    </xf>
    <xf numFmtId="179" fontId="5" fillId="5" borderId="2" xfId="0" applyNumberFormat="1" applyFont="1" applyFill="1" applyBorder="1" applyAlignment="1" applyProtection="1">
      <alignment horizontal="right" vertical="center" indent="1"/>
      <protection locked="0"/>
    </xf>
    <xf numFmtId="176" fontId="5" fillId="0" borderId="91" xfId="0" applyNumberFormat="1" applyFont="1" applyBorder="1" applyAlignment="1">
      <alignment horizontal="right" vertical="center" indent="1"/>
    </xf>
    <xf numFmtId="176" fontId="5" fillId="0" borderId="92" xfId="0" applyNumberFormat="1" applyFont="1" applyBorder="1" applyAlignment="1">
      <alignment horizontal="right" vertical="center" indent="1"/>
    </xf>
    <xf numFmtId="176" fontId="5" fillId="0" borderId="93" xfId="0" applyNumberFormat="1" applyFont="1" applyBorder="1" applyAlignment="1">
      <alignment horizontal="right" vertical="center" indent="1"/>
    </xf>
    <xf numFmtId="49" fontId="3" fillId="0" borderId="0" xfId="0" applyNumberFormat="1" applyFont="1" applyAlignment="1" applyProtection="1">
      <alignment horizontal="left" vertical="top"/>
      <protection locked="0"/>
    </xf>
    <xf numFmtId="0" fontId="6" fillId="0" borderId="0" xfId="0" applyFont="1" applyAlignment="1">
      <alignment horizontal="center" vertical="center"/>
    </xf>
    <xf numFmtId="49" fontId="6" fillId="4" borderId="0" xfId="0" applyNumberFormat="1" applyFont="1" applyFill="1" applyAlignment="1" applyProtection="1">
      <alignment horizontal="center" vertical="center" shrinkToFit="1"/>
      <protection locked="0"/>
    </xf>
    <xf numFmtId="0" fontId="5" fillId="4" borderId="0" xfId="0" applyFont="1" applyFill="1" applyAlignment="1" applyProtection="1">
      <alignment horizontal="left" vertical="center" wrapText="1"/>
      <protection locked="0"/>
    </xf>
    <xf numFmtId="0" fontId="5" fillId="4" borderId="0" xfId="0" applyFont="1" applyFill="1" applyAlignment="1" applyProtection="1">
      <alignment horizontal="left" vertical="center"/>
      <protection locked="0"/>
    </xf>
    <xf numFmtId="0" fontId="5" fillId="4" borderId="16" xfId="0" applyFont="1" applyFill="1" applyBorder="1" applyAlignment="1" applyProtection="1">
      <alignment horizontal="left" vertical="center"/>
      <protection locked="0"/>
    </xf>
    <xf numFmtId="0" fontId="6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top" shrinkToFit="1"/>
    </xf>
    <xf numFmtId="49" fontId="5" fillId="4" borderId="0" xfId="0" applyNumberFormat="1" applyFont="1" applyFill="1" applyAlignment="1" applyProtection="1">
      <alignment horizontal="left" vertical="center" indent="1"/>
      <protection locked="0"/>
    </xf>
    <xf numFmtId="49" fontId="5" fillId="4" borderId="16" xfId="0" applyNumberFormat="1" applyFont="1" applyFill="1" applyBorder="1" applyAlignment="1" applyProtection="1">
      <alignment horizontal="left" vertical="center" indent="1"/>
      <protection locked="0"/>
    </xf>
    <xf numFmtId="0" fontId="52" fillId="0" borderId="0" xfId="0" applyFont="1" applyAlignment="1">
      <alignment horizontal="center" vertical="center"/>
    </xf>
    <xf numFmtId="49" fontId="5" fillId="4" borderId="0" xfId="0" applyNumberFormat="1" applyFont="1" applyFill="1" applyAlignment="1" applyProtection="1">
      <alignment horizontal="center" vertical="center"/>
      <protection locked="0"/>
    </xf>
    <xf numFmtId="0" fontId="16" fillId="0" borderId="14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51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top"/>
    </xf>
    <xf numFmtId="0" fontId="35" fillId="0" borderId="31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6" fillId="4" borderId="0" xfId="0" applyFont="1" applyFill="1" applyAlignment="1" applyProtection="1">
      <alignment horizontal="left" vertical="center" shrinkToFit="1"/>
      <protection locked="0"/>
    </xf>
    <xf numFmtId="0" fontId="6" fillId="4" borderId="16" xfId="0" applyFont="1" applyFill="1" applyBorder="1" applyAlignment="1" applyProtection="1">
      <alignment horizontal="left" vertical="center" shrinkToFit="1"/>
      <protection locked="0"/>
    </xf>
    <xf numFmtId="5" fontId="24" fillId="0" borderId="17" xfId="0" applyNumberFormat="1" applyFont="1" applyBorder="1" applyAlignment="1">
      <alignment horizontal="right" vertical="center" indent="1"/>
    </xf>
    <xf numFmtId="5" fontId="24" fillId="0" borderId="12" xfId="0" applyNumberFormat="1" applyFont="1" applyBorder="1" applyAlignment="1">
      <alignment horizontal="right" vertical="center" indent="1"/>
    </xf>
    <xf numFmtId="5" fontId="24" fillId="0" borderId="7" xfId="0" applyNumberFormat="1" applyFont="1" applyBorder="1" applyAlignment="1">
      <alignment horizontal="right" vertical="center" indent="1"/>
    </xf>
    <xf numFmtId="5" fontId="24" fillId="0" borderId="9" xfId="0" applyNumberFormat="1" applyFont="1" applyBorder="1" applyAlignment="1">
      <alignment horizontal="right" vertical="center" indent="1"/>
    </xf>
    <xf numFmtId="5" fontId="24" fillId="0" borderId="0" xfId="0" applyNumberFormat="1" applyFont="1" applyAlignment="1">
      <alignment horizontal="right" vertical="center" indent="1"/>
    </xf>
    <xf numFmtId="5" fontId="24" fillId="0" borderId="4" xfId="0" applyNumberFormat="1" applyFont="1" applyBorder="1" applyAlignment="1">
      <alignment horizontal="right" vertical="center" indent="1"/>
    </xf>
    <xf numFmtId="5" fontId="24" fillId="0" borderId="5" xfId="0" applyNumberFormat="1" applyFont="1" applyBorder="1" applyAlignment="1">
      <alignment horizontal="right" vertical="center" indent="1"/>
    </xf>
    <xf numFmtId="5" fontId="24" fillId="0" borderId="3" xfId="0" applyNumberFormat="1" applyFont="1" applyBorder="1" applyAlignment="1">
      <alignment horizontal="right" vertical="center" indent="1"/>
    </xf>
    <xf numFmtId="5" fontId="24" fillId="0" borderId="8" xfId="0" applyNumberFormat="1" applyFont="1" applyBorder="1" applyAlignment="1">
      <alignment horizontal="right" vertical="center" indent="1"/>
    </xf>
    <xf numFmtId="0" fontId="3" fillId="0" borderId="0" xfId="0" applyFont="1" applyAlignment="1">
      <alignment horizontal="left" vertical="top" wrapText="1"/>
    </xf>
    <xf numFmtId="0" fontId="57" fillId="9" borderId="0" xfId="0" applyFont="1" applyFill="1" applyAlignment="1">
      <alignment horizontal="left" vertical="center" wrapText="1"/>
    </xf>
    <xf numFmtId="0" fontId="62" fillId="7" borderId="17" xfId="0" applyFont="1" applyFill="1" applyBorder="1" applyAlignment="1">
      <alignment horizontal="left" vertical="center" wrapText="1"/>
    </xf>
    <xf numFmtId="0" fontId="62" fillId="7" borderId="12" xfId="0" applyFont="1" applyFill="1" applyBorder="1" applyAlignment="1">
      <alignment horizontal="left" vertical="center" wrapText="1"/>
    </xf>
    <xf numFmtId="0" fontId="62" fillId="7" borderId="7" xfId="0" applyFont="1" applyFill="1" applyBorder="1" applyAlignment="1">
      <alignment horizontal="left" vertical="center" wrapText="1"/>
    </xf>
    <xf numFmtId="0" fontId="62" fillId="7" borderId="9" xfId="0" applyFont="1" applyFill="1" applyBorder="1" applyAlignment="1">
      <alignment horizontal="left" vertical="center" wrapText="1"/>
    </xf>
    <xf numFmtId="0" fontId="62" fillId="7" borderId="0" xfId="0" applyFont="1" applyFill="1" applyAlignment="1">
      <alignment horizontal="left" vertical="center" wrapText="1"/>
    </xf>
    <xf numFmtId="0" fontId="62" fillId="7" borderId="4" xfId="0" applyFont="1" applyFill="1" applyBorder="1" applyAlignment="1">
      <alignment horizontal="left" vertical="center" wrapText="1"/>
    </xf>
    <xf numFmtId="0" fontId="62" fillId="7" borderId="5" xfId="0" applyFont="1" applyFill="1" applyBorder="1" applyAlignment="1">
      <alignment horizontal="left" vertical="center" wrapText="1"/>
    </xf>
    <xf numFmtId="0" fontId="62" fillId="7" borderId="3" xfId="0" applyFont="1" applyFill="1" applyBorder="1" applyAlignment="1">
      <alignment horizontal="left" vertical="center" wrapText="1"/>
    </xf>
    <xf numFmtId="0" fontId="62" fillId="7" borderId="8" xfId="0" applyFont="1" applyFill="1" applyBorder="1" applyAlignment="1">
      <alignment horizontal="left" vertical="center" wrapText="1"/>
    </xf>
    <xf numFmtId="5" fontId="23" fillId="0" borderId="12" xfId="0" applyNumberFormat="1" applyFont="1" applyBorder="1" applyAlignment="1">
      <alignment shrinkToFit="1"/>
    </xf>
    <xf numFmtId="0" fontId="48" fillId="0" borderId="0" xfId="0" applyFont="1" applyAlignment="1">
      <alignment horizontal="left" vertical="center" wrapText="1"/>
    </xf>
    <xf numFmtId="0" fontId="48" fillId="0" borderId="80" xfId="0" applyFont="1" applyBorder="1" applyAlignment="1">
      <alignment horizontal="left" vertical="center" wrapText="1"/>
    </xf>
    <xf numFmtId="0" fontId="48" fillId="0" borderId="82" xfId="0" applyFont="1" applyBorder="1" applyAlignment="1">
      <alignment horizontal="left" vertical="center" wrapText="1"/>
    </xf>
    <xf numFmtId="0" fontId="48" fillId="0" borderId="83" xfId="0" applyFont="1" applyBorder="1" applyAlignment="1">
      <alignment horizontal="left" vertical="center" wrapText="1"/>
    </xf>
    <xf numFmtId="176" fontId="3" fillId="0" borderId="31" xfId="0" applyNumberFormat="1" applyFont="1" applyBorder="1" applyProtection="1">
      <alignment vertical="center"/>
      <protection locked="0"/>
    </xf>
    <xf numFmtId="176" fontId="3" fillId="0" borderId="21" xfId="0" applyNumberFormat="1" applyFont="1" applyBorder="1" applyProtection="1">
      <alignment vertical="center"/>
      <protection locked="0"/>
    </xf>
    <xf numFmtId="176" fontId="3" fillId="0" borderId="18" xfId="0" applyNumberFormat="1" applyFont="1" applyBorder="1" applyProtection="1">
      <alignment vertical="center"/>
      <protection locked="0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181" fontId="23" fillId="0" borderId="0" xfId="0" applyNumberFormat="1" applyFont="1" applyAlignment="1">
      <alignment horizontal="center" vertical="center"/>
    </xf>
    <xf numFmtId="181" fontId="23" fillId="0" borderId="3" xfId="0" applyNumberFormat="1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5" fontId="23" fillId="0" borderId="0" xfId="0" applyNumberFormat="1" applyFont="1">
      <alignment vertical="center"/>
    </xf>
    <xf numFmtId="5" fontId="23" fillId="0" borderId="3" xfId="0" applyNumberFormat="1" applyFont="1" applyBorder="1">
      <alignment vertical="center"/>
    </xf>
    <xf numFmtId="9" fontId="23" fillId="0" borderId="0" xfId="0" applyNumberFormat="1" applyFont="1" applyAlignment="1">
      <alignment horizontal="right" shrinkToFit="1"/>
    </xf>
    <xf numFmtId="0" fontId="23" fillId="0" borderId="0" xfId="0" applyFont="1" applyAlignment="1">
      <alignment horizontal="right" vertical="center"/>
    </xf>
    <xf numFmtId="0" fontId="23" fillId="0" borderId="3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3" fillId="10" borderId="34" xfId="0" applyFont="1" applyFill="1" applyBorder="1" applyAlignment="1" applyProtection="1">
      <alignment horizontal="center" vertical="center"/>
      <protection locked="0"/>
    </xf>
    <xf numFmtId="0" fontId="3" fillId="10" borderId="11" xfId="0" applyFont="1" applyFill="1" applyBorder="1" applyAlignment="1" applyProtection="1">
      <alignment horizontal="center" vertical="center"/>
      <protection locked="0"/>
    </xf>
    <xf numFmtId="0" fontId="3" fillId="10" borderId="29" xfId="0" applyFont="1" applyFill="1" applyBorder="1" applyAlignment="1" applyProtection="1">
      <alignment horizontal="center" vertical="center"/>
      <protection locked="0"/>
    </xf>
    <xf numFmtId="176" fontId="3" fillId="0" borderId="34" xfId="0" applyNumberFormat="1" applyFont="1" applyBorder="1" applyAlignment="1" applyProtection="1">
      <alignment horizontal="right" vertical="center" indent="2"/>
      <protection locked="0"/>
    </xf>
    <xf numFmtId="176" fontId="3" fillId="0" borderId="11" xfId="0" applyNumberFormat="1" applyFont="1" applyBorder="1" applyAlignment="1" applyProtection="1">
      <alignment horizontal="right" vertical="center" indent="2"/>
      <protection locked="0"/>
    </xf>
    <xf numFmtId="176" fontId="3" fillId="0" borderId="29" xfId="0" applyNumberFormat="1" applyFont="1" applyBorder="1" applyAlignment="1" applyProtection="1">
      <alignment horizontal="right" vertical="center" indent="2"/>
      <protection locked="0"/>
    </xf>
    <xf numFmtId="0" fontId="7" fillId="0" borderId="3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96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3" fillId="0" borderId="27" xfId="0" applyNumberFormat="1" applyFont="1" applyBorder="1" applyAlignment="1" applyProtection="1">
      <alignment horizontal="left" vertical="top"/>
      <protection locked="0"/>
    </xf>
    <xf numFmtId="49" fontId="3" fillId="0" borderId="16" xfId="0" applyNumberFormat="1" applyFont="1" applyBorder="1" applyAlignment="1" applyProtection="1">
      <alignment horizontal="left" vertical="top"/>
      <protection locked="0"/>
    </xf>
    <xf numFmtId="0" fontId="3" fillId="4" borderId="95" xfId="0" applyFont="1" applyFill="1" applyBorder="1" applyAlignment="1" applyProtection="1">
      <alignment horizontal="center" vertical="center"/>
      <protection locked="0"/>
    </xf>
    <xf numFmtId="0" fontId="9" fillId="7" borderId="31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176" fontId="51" fillId="4" borderId="26" xfId="0" applyNumberFormat="1" applyFont="1" applyFill="1" applyBorder="1" applyAlignment="1" applyProtection="1">
      <alignment horizontal="left" vertical="center" indent="1"/>
      <protection locked="0"/>
    </xf>
    <xf numFmtId="176" fontId="51" fillId="4" borderId="13" xfId="0" applyNumberFormat="1" applyFont="1" applyFill="1" applyBorder="1" applyAlignment="1" applyProtection="1">
      <alignment horizontal="left" vertical="center" indent="1"/>
      <protection locked="0"/>
    </xf>
    <xf numFmtId="176" fontId="51" fillId="4" borderId="6" xfId="0" applyNumberFormat="1" applyFont="1" applyFill="1" applyBorder="1" applyAlignment="1" applyProtection="1">
      <alignment horizontal="left" vertical="center" indent="1"/>
      <protection locked="0"/>
    </xf>
    <xf numFmtId="179" fontId="5" fillId="4" borderId="34" xfId="0" applyNumberFormat="1" applyFont="1" applyFill="1" applyBorder="1" applyAlignment="1" applyProtection="1">
      <alignment horizontal="right" vertical="center" indent="1"/>
      <protection locked="0"/>
    </xf>
    <xf numFmtId="179" fontId="5" fillId="4" borderId="11" xfId="0" applyNumberFormat="1" applyFont="1" applyFill="1" applyBorder="1" applyAlignment="1" applyProtection="1">
      <alignment horizontal="right" vertical="center" indent="1"/>
      <protection locked="0"/>
    </xf>
    <xf numFmtId="179" fontId="5" fillId="4" borderId="29" xfId="0" applyNumberFormat="1" applyFont="1" applyFill="1" applyBorder="1" applyAlignment="1" applyProtection="1">
      <alignment horizontal="right" vertical="center" indent="1"/>
      <protection locked="0"/>
    </xf>
    <xf numFmtId="179" fontId="5" fillId="4" borderId="10" xfId="0" applyNumberFormat="1" applyFont="1" applyFill="1" applyBorder="1" applyAlignment="1" applyProtection="1">
      <alignment horizontal="right" vertical="center" indent="1"/>
      <protection locked="0"/>
    </xf>
    <xf numFmtId="179" fontId="5" fillId="4" borderId="20" xfId="0" applyNumberFormat="1" applyFont="1" applyFill="1" applyBorder="1" applyAlignment="1" applyProtection="1">
      <alignment horizontal="right" vertical="center" indent="1"/>
      <protection locked="0"/>
    </xf>
    <xf numFmtId="179" fontId="5" fillId="4" borderId="2" xfId="0" applyNumberFormat="1" applyFont="1" applyFill="1" applyBorder="1" applyAlignment="1" applyProtection="1">
      <alignment horizontal="right" vertical="center" indent="1"/>
      <protection locked="0"/>
    </xf>
    <xf numFmtId="176" fontId="5" fillId="0" borderId="84" xfId="0" applyNumberFormat="1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right" vertical="center"/>
    </xf>
    <xf numFmtId="0" fontId="5" fillId="7" borderId="20" xfId="0" applyFont="1" applyFill="1" applyBorder="1" applyAlignment="1">
      <alignment horizontal="right" vertical="center"/>
    </xf>
    <xf numFmtId="0" fontId="5" fillId="7" borderId="2" xfId="0" applyFont="1" applyFill="1" applyBorder="1" applyAlignment="1">
      <alignment horizontal="right" vertical="center"/>
    </xf>
    <xf numFmtId="179" fontId="5" fillId="4" borderId="14" xfId="0" applyNumberFormat="1" applyFont="1" applyFill="1" applyBorder="1" applyAlignment="1" applyProtection="1">
      <alignment horizontal="right" vertical="center" indent="1"/>
      <protection locked="0"/>
    </xf>
    <xf numFmtId="179" fontId="5" fillId="4" borderId="13" xfId="0" applyNumberFormat="1" applyFont="1" applyFill="1" applyBorder="1" applyAlignment="1" applyProtection="1">
      <alignment horizontal="right" vertical="center" indent="1"/>
      <protection locked="0"/>
    </xf>
    <xf numFmtId="179" fontId="5" fillId="4" borderId="6" xfId="0" applyNumberFormat="1" applyFont="1" applyFill="1" applyBorder="1" applyAlignment="1" applyProtection="1">
      <alignment horizontal="right" vertical="center" indent="1"/>
      <protection locked="0"/>
    </xf>
    <xf numFmtId="0" fontId="11" fillId="0" borderId="87" xfId="0" applyFont="1" applyBorder="1" applyAlignment="1" applyProtection="1">
      <alignment horizontal="center" vertical="center" wrapText="1" shrinkToFit="1"/>
      <protection locked="0"/>
    </xf>
    <xf numFmtId="0" fontId="11" fillId="0" borderId="88" xfId="0" applyFont="1" applyBorder="1" applyAlignment="1" applyProtection="1">
      <alignment horizontal="center" vertical="center" wrapText="1" shrinkToFit="1"/>
      <protection locked="0"/>
    </xf>
    <xf numFmtId="0" fontId="3" fillId="0" borderId="34" xfId="0" applyFont="1" applyBorder="1" applyAlignment="1" applyProtection="1">
      <alignment horizontal="left" vertical="center" indent="1"/>
      <protection locked="0"/>
    </xf>
    <xf numFmtId="0" fontId="3" fillId="0" borderId="11" xfId="0" applyFont="1" applyBorder="1" applyAlignment="1" applyProtection="1">
      <alignment horizontal="left" vertical="center" indent="1"/>
      <protection locked="0"/>
    </xf>
    <xf numFmtId="0" fontId="3" fillId="0" borderId="29" xfId="0" applyFont="1" applyBorder="1" applyAlignment="1" applyProtection="1">
      <alignment horizontal="left" vertical="center" indent="1"/>
      <protection locked="0"/>
    </xf>
    <xf numFmtId="176" fontId="33" fillId="6" borderId="22" xfId="0" applyNumberFormat="1" applyFont="1" applyFill="1" applyBorder="1" applyAlignment="1">
      <alignment horizontal="right" vertical="center" indent="2"/>
    </xf>
    <xf numFmtId="176" fontId="33" fillId="6" borderId="71" xfId="0" applyNumberFormat="1" applyFont="1" applyFill="1" applyBorder="1" applyAlignment="1">
      <alignment horizontal="right" vertical="center" indent="2"/>
    </xf>
    <xf numFmtId="176" fontId="33" fillId="6" borderId="72" xfId="0" applyNumberFormat="1" applyFont="1" applyFill="1" applyBorder="1" applyAlignment="1">
      <alignment horizontal="right" vertical="center" indent="2"/>
    </xf>
    <xf numFmtId="176" fontId="33" fillId="6" borderId="33" xfId="0" applyNumberFormat="1" applyFont="1" applyFill="1" applyBorder="1" applyAlignment="1">
      <alignment horizontal="right" vertical="center" indent="2"/>
    </xf>
    <xf numFmtId="176" fontId="33" fillId="6" borderId="32" xfId="0" applyNumberFormat="1" applyFont="1" applyFill="1" applyBorder="1" applyAlignment="1">
      <alignment horizontal="right" vertical="center" indent="2"/>
    </xf>
    <xf numFmtId="176" fontId="33" fillId="6" borderId="74" xfId="0" applyNumberFormat="1" applyFont="1" applyFill="1" applyBorder="1" applyAlignment="1">
      <alignment horizontal="right" vertical="center" indent="2"/>
    </xf>
    <xf numFmtId="176" fontId="28" fillId="0" borderId="40" xfId="0" applyNumberFormat="1" applyFont="1" applyBorder="1" applyAlignment="1">
      <alignment horizontal="left" indent="1" shrinkToFit="1"/>
    </xf>
    <xf numFmtId="176" fontId="64" fillId="0" borderId="56" xfId="0" applyNumberFormat="1" applyFont="1" applyBorder="1" applyAlignment="1">
      <alignment horizontal="center"/>
    </xf>
    <xf numFmtId="176" fontId="64" fillId="0" borderId="58" xfId="0" applyNumberFormat="1" applyFont="1" applyBorder="1" applyAlignment="1">
      <alignment horizontal="center"/>
    </xf>
    <xf numFmtId="176" fontId="64" fillId="0" borderId="77" xfId="0" applyNumberFormat="1" applyFont="1" applyBorder="1" applyAlignment="1">
      <alignment horizontal="center" shrinkToFit="1"/>
    </xf>
    <xf numFmtId="176" fontId="64" fillId="0" borderId="63" xfId="0" applyNumberFormat="1" applyFont="1" applyBorder="1" applyAlignment="1">
      <alignment horizontal="center" shrinkToFit="1"/>
    </xf>
    <xf numFmtId="0" fontId="64" fillId="0" borderId="63" xfId="0" applyFont="1" applyBorder="1" applyAlignment="1">
      <alignment horizontal="left" shrinkToFit="1"/>
    </xf>
    <xf numFmtId="0" fontId="64" fillId="0" borderId="78" xfId="0" applyFont="1" applyBorder="1" applyAlignment="1">
      <alignment horizontal="left" shrinkToFit="1"/>
    </xf>
    <xf numFmtId="0" fontId="16" fillId="0" borderId="27" xfId="0" applyFont="1" applyBorder="1" applyAlignment="1">
      <alignment horizontal="left"/>
    </xf>
    <xf numFmtId="0" fontId="16" fillId="0" borderId="0" xfId="0" applyFont="1" applyAlignment="1">
      <alignment horizontal="left"/>
    </xf>
    <xf numFmtId="176" fontId="29" fillId="0" borderId="60" xfId="1" applyNumberFormat="1" applyFont="1" applyBorder="1" applyAlignment="1">
      <alignment horizontal="right"/>
    </xf>
    <xf numFmtId="176" fontId="29" fillId="0" borderId="58" xfId="1" applyNumberFormat="1" applyFont="1" applyBorder="1" applyAlignment="1">
      <alignment horizontal="right"/>
    </xf>
    <xf numFmtId="176" fontId="29" fillId="0" borderId="45" xfId="1" applyNumberFormat="1" applyFont="1" applyBorder="1" applyAlignment="1">
      <alignment horizontal="right"/>
    </xf>
    <xf numFmtId="0" fontId="18" fillId="0" borderId="10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5" fillId="4" borderId="20" xfId="0" applyFont="1" applyFill="1" applyBorder="1" applyAlignment="1">
      <alignment horizontal="left" vertical="center"/>
    </xf>
    <xf numFmtId="181" fontId="16" fillId="0" borderId="27" xfId="0" applyNumberFormat="1" applyFont="1" applyBorder="1" applyAlignment="1">
      <alignment horizontal="left" vertical="top"/>
    </xf>
    <xf numFmtId="181" fontId="16" fillId="0" borderId="0" xfId="0" applyNumberFormat="1" applyFont="1" applyAlignment="1">
      <alignment horizontal="left" vertical="top"/>
    </xf>
    <xf numFmtId="181" fontId="16" fillId="0" borderId="16" xfId="0" applyNumberFormat="1" applyFont="1" applyBorder="1" applyAlignment="1">
      <alignment horizontal="left" vertical="top"/>
    </xf>
    <xf numFmtId="0" fontId="16" fillId="0" borderId="56" xfId="0" applyFont="1" applyBorder="1" applyAlignment="1">
      <alignment horizontal="center" shrinkToFit="1"/>
    </xf>
    <xf numFmtId="0" fontId="16" fillId="0" borderId="58" xfId="0" applyFont="1" applyBorder="1" applyAlignment="1">
      <alignment horizontal="center" shrinkToFit="1"/>
    </xf>
    <xf numFmtId="176" fontId="16" fillId="0" borderId="56" xfId="0" applyNumberFormat="1" applyFont="1" applyBorder="1" applyAlignment="1">
      <alignment horizontal="center"/>
    </xf>
    <xf numFmtId="176" fontId="16" fillId="0" borderId="58" xfId="0" applyNumberFormat="1" applyFont="1" applyBorder="1" applyAlignment="1">
      <alignment horizontal="center"/>
    </xf>
    <xf numFmtId="176" fontId="16" fillId="0" borderId="45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178" fontId="28" fillId="0" borderId="42" xfId="0" applyNumberFormat="1" applyFont="1" applyBorder="1" applyAlignment="1" applyProtection="1">
      <alignment horizontal="left" shrinkToFit="1"/>
      <protection hidden="1"/>
    </xf>
    <xf numFmtId="178" fontId="28" fillId="0" borderId="43" xfId="0" applyNumberFormat="1" applyFont="1" applyBorder="1" applyAlignment="1" applyProtection="1">
      <alignment horizontal="left" shrinkToFit="1"/>
      <protection hidden="1"/>
    </xf>
    <xf numFmtId="0" fontId="63" fillId="6" borderId="70" xfId="0" applyFont="1" applyFill="1" applyBorder="1" applyAlignment="1">
      <alignment horizontal="center" vertical="center"/>
    </xf>
    <xf numFmtId="0" fontId="63" fillId="6" borderId="71" xfId="0" applyFont="1" applyFill="1" applyBorder="1" applyAlignment="1">
      <alignment horizontal="center" vertical="center"/>
    </xf>
    <xf numFmtId="0" fontId="63" fillId="6" borderId="72" xfId="0" applyFont="1" applyFill="1" applyBorder="1" applyAlignment="1">
      <alignment horizontal="center" vertical="center"/>
    </xf>
    <xf numFmtId="0" fontId="63" fillId="6" borderId="73" xfId="0" applyFont="1" applyFill="1" applyBorder="1" applyAlignment="1">
      <alignment horizontal="center" vertical="center"/>
    </xf>
    <xf numFmtId="0" fontId="63" fillId="6" borderId="32" xfId="0" applyFont="1" applyFill="1" applyBorder="1" applyAlignment="1">
      <alignment horizontal="center" vertical="center"/>
    </xf>
    <xf numFmtId="0" fontId="63" fillId="6" borderId="74" xfId="0" applyFont="1" applyFill="1" applyBorder="1" applyAlignment="1">
      <alignment horizontal="center" vertical="center"/>
    </xf>
    <xf numFmtId="176" fontId="28" fillId="0" borderId="43" xfId="0" applyNumberFormat="1" applyFont="1" applyBorder="1" applyAlignment="1">
      <alignment horizontal="left" indent="1" shrinkToFit="1"/>
    </xf>
    <xf numFmtId="176" fontId="33" fillId="0" borderId="40" xfId="0" applyNumberFormat="1" applyFont="1" applyBorder="1" applyAlignment="1"/>
    <xf numFmtId="176" fontId="33" fillId="0" borderId="60" xfId="0" applyNumberFormat="1" applyFont="1" applyBorder="1" applyAlignment="1"/>
    <xf numFmtId="178" fontId="28" fillId="0" borderId="39" xfId="0" applyNumberFormat="1" applyFont="1" applyBorder="1" applyAlignment="1" applyProtection="1">
      <alignment horizontal="left" shrinkToFit="1"/>
      <protection hidden="1"/>
    </xf>
    <xf numFmtId="178" fontId="28" fillId="0" borderId="40" xfId="0" applyNumberFormat="1" applyFont="1" applyBorder="1" applyAlignment="1" applyProtection="1">
      <alignment horizontal="left" shrinkToFit="1"/>
      <protection hidden="1"/>
    </xf>
    <xf numFmtId="181" fontId="28" fillId="0" borderId="40" xfId="0" applyNumberFormat="1" applyFont="1" applyBorder="1" applyAlignment="1">
      <alignment horizontal="center"/>
    </xf>
    <xf numFmtId="176" fontId="16" fillId="0" borderId="42" xfId="0" applyNumberFormat="1" applyFont="1" applyBorder="1" applyAlignment="1">
      <alignment horizontal="center" vertical="center"/>
    </xf>
    <xf numFmtId="176" fontId="16" fillId="0" borderId="43" xfId="0" applyNumberFormat="1" applyFont="1" applyBorder="1" applyAlignment="1">
      <alignment horizontal="center" vertical="center"/>
    </xf>
    <xf numFmtId="49" fontId="15" fillId="0" borderId="58" xfId="0" applyNumberFormat="1" applyFont="1" applyBorder="1" applyAlignment="1">
      <alignment horizontal="left" vertical="top" shrinkToFit="1"/>
    </xf>
    <xf numFmtId="49" fontId="15" fillId="0" borderId="45" xfId="0" applyNumberFormat="1" applyFont="1" applyBorder="1" applyAlignment="1">
      <alignment horizontal="left" vertical="top" shrinkToFit="1"/>
    </xf>
    <xf numFmtId="181" fontId="16" fillId="0" borderId="0" xfId="0" applyNumberFormat="1" applyFont="1" applyAlignment="1">
      <alignment horizontal="left" vertical="center" indent="1"/>
    </xf>
    <xf numFmtId="181" fontId="16" fillId="0" borderId="66" xfId="0" applyNumberFormat="1" applyFont="1" applyBorder="1" applyAlignment="1">
      <alignment horizontal="left" vertical="center" indent="1"/>
    </xf>
    <xf numFmtId="0" fontId="16" fillId="0" borderId="65" xfId="0" applyFont="1" applyBorder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vertical="top"/>
    </xf>
    <xf numFmtId="176" fontId="27" fillId="0" borderId="40" xfId="1" applyNumberFormat="1" applyFont="1" applyFill="1" applyBorder="1" applyAlignment="1" applyProtection="1">
      <alignment horizontal="center"/>
    </xf>
    <xf numFmtId="176" fontId="27" fillId="0" borderId="41" xfId="1" applyNumberFormat="1" applyFont="1" applyFill="1" applyBorder="1" applyAlignment="1" applyProtection="1">
      <alignment horizontal="center"/>
    </xf>
    <xf numFmtId="176" fontId="27" fillId="0" borderId="43" xfId="1" applyNumberFormat="1" applyFont="1" applyFill="1" applyBorder="1" applyAlignment="1" applyProtection="1">
      <alignment horizontal="center"/>
    </xf>
    <xf numFmtId="176" fontId="27" fillId="0" borderId="44" xfId="1" applyNumberFormat="1" applyFont="1" applyFill="1" applyBorder="1" applyAlignment="1" applyProtection="1">
      <alignment horizontal="center"/>
    </xf>
    <xf numFmtId="176" fontId="28" fillId="0" borderId="40" xfId="0" applyNumberFormat="1" applyFont="1" applyBorder="1" applyAlignment="1">
      <alignment horizontal="center"/>
    </xf>
    <xf numFmtId="176" fontId="32" fillId="0" borderId="40" xfId="0" quotePrefix="1" applyNumberFormat="1" applyFont="1" applyBorder="1" applyAlignment="1">
      <alignment horizontal="center" shrinkToFit="1"/>
    </xf>
    <xf numFmtId="176" fontId="32" fillId="0" borderId="41" xfId="0" quotePrefix="1" applyNumberFormat="1" applyFont="1" applyBorder="1" applyAlignment="1">
      <alignment horizontal="center" shrinkToFit="1"/>
    </xf>
    <xf numFmtId="176" fontId="28" fillId="0" borderId="37" xfId="0" applyNumberFormat="1" applyFont="1" applyBorder="1" applyAlignment="1">
      <alignment horizontal="left" indent="1" shrinkToFit="1"/>
    </xf>
    <xf numFmtId="0" fontId="18" fillId="0" borderId="51" xfId="0" applyFont="1" applyBorder="1" applyAlignment="1">
      <alignment horizontal="center" vertical="top"/>
    </xf>
    <xf numFmtId="0" fontId="18" fillId="0" borderId="61" xfId="0" applyFont="1" applyBorder="1" applyAlignment="1">
      <alignment horizontal="center" vertical="top"/>
    </xf>
    <xf numFmtId="176" fontId="33" fillId="0" borderId="37" xfId="0" applyNumberFormat="1" applyFont="1" applyBorder="1" applyAlignment="1"/>
    <xf numFmtId="176" fontId="33" fillId="0" borderId="59" xfId="0" applyNumberFormat="1" applyFont="1" applyBorder="1" applyAlignment="1"/>
    <xf numFmtId="176" fontId="16" fillId="0" borderId="0" xfId="0" applyNumberFormat="1" applyFont="1" applyAlignment="1">
      <alignment horizontal="left" vertical="center" wrapText="1"/>
    </xf>
    <xf numFmtId="176" fontId="16" fillId="0" borderId="66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center" vertical="center"/>
    </xf>
    <xf numFmtId="176" fontId="15" fillId="0" borderId="0" xfId="0" applyNumberFormat="1" applyFont="1" applyAlignment="1">
      <alignment horizontal="center" vertical="center" shrinkToFit="1"/>
    </xf>
    <xf numFmtId="176" fontId="15" fillId="0" borderId="0" xfId="0" applyNumberFormat="1" applyFont="1" applyAlignment="1">
      <alignment horizontal="left" vertical="center" indent="1" shrinkToFit="1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176" fontId="64" fillId="0" borderId="56" xfId="0" applyNumberFormat="1" applyFont="1" applyBorder="1" applyAlignment="1">
      <alignment horizontal="center" shrinkToFit="1"/>
    </xf>
    <xf numFmtId="176" fontId="64" fillId="0" borderId="58" xfId="0" applyNumberFormat="1" applyFont="1" applyBorder="1" applyAlignment="1">
      <alignment horizontal="center" shrinkToFit="1"/>
    </xf>
    <xf numFmtId="0" fontId="64" fillId="0" borderId="58" xfId="0" applyFont="1" applyBorder="1" applyAlignment="1">
      <alignment horizontal="left" shrinkToFit="1"/>
    </xf>
    <xf numFmtId="0" fontId="64" fillId="0" borderId="57" xfId="0" applyFont="1" applyBorder="1" applyAlignment="1">
      <alignment horizontal="left" shrinkToFit="1"/>
    </xf>
    <xf numFmtId="181" fontId="16" fillId="0" borderId="0" xfId="1" applyNumberFormat="1" applyFont="1" applyFill="1" applyBorder="1" applyAlignment="1" applyProtection="1">
      <alignment horizontal="left" vertical="center" indent="1"/>
    </xf>
    <xf numFmtId="181" fontId="16" fillId="0" borderId="66" xfId="1" applyNumberFormat="1" applyFont="1" applyFill="1" applyBorder="1" applyAlignment="1" applyProtection="1">
      <alignment horizontal="left" vertical="center" indent="1"/>
    </xf>
    <xf numFmtId="179" fontId="27" fillId="3" borderId="40" xfId="1" applyNumberFormat="1" applyFont="1" applyFill="1" applyBorder="1" applyAlignment="1" applyProtection="1">
      <alignment horizontal="right"/>
    </xf>
    <xf numFmtId="0" fontId="15" fillId="0" borderId="65" xfId="0" applyFont="1" applyBorder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181" fontId="17" fillId="0" borderId="10" xfId="0" applyNumberFormat="1" applyFont="1" applyBorder="1" applyAlignment="1">
      <alignment horizontal="left" indent="1" shrinkToFit="1"/>
    </xf>
    <xf numFmtId="181" fontId="17" fillId="0" borderId="20" xfId="0" applyNumberFormat="1" applyFont="1" applyBorder="1" applyAlignment="1">
      <alignment horizontal="left" indent="1" shrinkToFit="1"/>
    </xf>
    <xf numFmtId="181" fontId="17" fillId="0" borderId="2" xfId="0" applyNumberFormat="1" applyFont="1" applyBorder="1" applyAlignment="1">
      <alignment horizontal="left" indent="1" shrinkToFit="1"/>
    </xf>
    <xf numFmtId="176" fontId="27" fillId="0" borderId="40" xfId="1" applyNumberFormat="1" applyFont="1" applyFill="1" applyBorder="1" applyAlignment="1" applyProtection="1">
      <alignment horizontal="right" indent="1"/>
    </xf>
    <xf numFmtId="176" fontId="27" fillId="0" borderId="60" xfId="1" applyNumberFormat="1" applyFont="1" applyFill="1" applyBorder="1" applyAlignment="1" applyProtection="1">
      <alignment horizontal="right" indent="1"/>
    </xf>
    <xf numFmtId="0" fontId="16" fillId="0" borderId="60" xfId="0" applyFont="1" applyBorder="1" applyAlignment="1">
      <alignment horizontal="center" vertical="center" shrinkToFit="1"/>
    </xf>
    <xf numFmtId="0" fontId="16" fillId="0" borderId="58" xfId="0" applyFont="1" applyBorder="1" applyAlignment="1">
      <alignment horizontal="center" vertical="center" shrinkToFit="1"/>
    </xf>
    <xf numFmtId="0" fontId="15" fillId="0" borderId="58" xfId="0" applyFont="1" applyBorder="1" applyAlignment="1">
      <alignment horizontal="center" vertical="top"/>
    </xf>
    <xf numFmtId="0" fontId="39" fillId="0" borderId="0" xfId="0" applyFont="1" applyAlignment="1">
      <alignment horizontal="center" vertical="center"/>
    </xf>
    <xf numFmtId="176" fontId="33" fillId="0" borderId="43" xfId="0" applyNumberFormat="1" applyFont="1" applyBorder="1" applyAlignment="1">
      <alignment horizontal="right" vertical="center" indent="2"/>
    </xf>
    <xf numFmtId="176" fontId="33" fillId="0" borderId="44" xfId="0" applyNumberFormat="1" applyFont="1" applyBorder="1" applyAlignment="1">
      <alignment horizontal="right" vertical="center" indent="2"/>
    </xf>
    <xf numFmtId="176" fontId="33" fillId="0" borderId="40" xfId="0" applyNumberFormat="1" applyFont="1" applyBorder="1" applyAlignment="1">
      <alignment horizontal="right" vertical="center" indent="2"/>
    </xf>
    <xf numFmtId="176" fontId="33" fillId="0" borderId="41" xfId="0" applyNumberFormat="1" applyFont="1" applyBorder="1" applyAlignment="1">
      <alignment horizontal="right" vertical="center" indent="2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176" fontId="28" fillId="0" borderId="43" xfId="0" applyNumberFormat="1" applyFont="1" applyBorder="1" applyAlignment="1">
      <alignment horizontal="center"/>
    </xf>
    <xf numFmtId="178" fontId="28" fillId="0" borderId="36" xfId="0" applyNumberFormat="1" applyFont="1" applyBorder="1" applyAlignment="1" applyProtection="1">
      <alignment horizontal="left" shrinkToFit="1"/>
      <protection hidden="1"/>
    </xf>
    <xf numFmtId="178" fontId="28" fillId="0" borderId="37" xfId="0" applyNumberFormat="1" applyFont="1" applyBorder="1" applyAlignment="1" applyProtection="1">
      <alignment horizontal="left" shrinkToFit="1"/>
      <protection hidden="1"/>
    </xf>
    <xf numFmtId="0" fontId="18" fillId="0" borderId="47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179" fontId="27" fillId="3" borderId="47" xfId="1" applyNumberFormat="1" applyFont="1" applyFill="1" applyBorder="1" applyAlignment="1" applyProtection="1">
      <alignment horizontal="right"/>
    </xf>
    <xf numFmtId="0" fontId="20" fillId="0" borderId="39" xfId="0" applyFont="1" applyBorder="1" applyAlignment="1">
      <alignment horizontal="center" vertical="center" shrinkToFit="1"/>
    </xf>
    <xf numFmtId="0" fontId="20" fillId="0" borderId="40" xfId="0" applyFont="1" applyBorder="1" applyAlignment="1">
      <alignment horizontal="center" vertical="center" shrinkToFit="1"/>
    </xf>
    <xf numFmtId="179" fontId="27" fillId="6" borderId="51" xfId="1" applyNumberFormat="1" applyFont="1" applyFill="1" applyBorder="1" applyAlignment="1" applyProtection="1">
      <alignment horizontal="right"/>
    </xf>
    <xf numFmtId="0" fontId="16" fillId="6" borderId="51" xfId="0" applyFont="1" applyFill="1" applyBorder="1" applyAlignment="1">
      <alignment horizontal="center" vertical="center" shrinkToFit="1"/>
    </xf>
    <xf numFmtId="181" fontId="28" fillId="0" borderId="37" xfId="0" applyNumberFormat="1" applyFont="1" applyBorder="1" applyAlignment="1">
      <alignment horizontal="center"/>
    </xf>
    <xf numFmtId="176" fontId="27" fillId="0" borderId="51" xfId="1" applyNumberFormat="1" applyFont="1" applyFill="1" applyBorder="1" applyAlignment="1" applyProtection="1">
      <alignment horizontal="right" indent="1"/>
    </xf>
    <xf numFmtId="176" fontId="27" fillId="0" borderId="52" xfId="1" applyNumberFormat="1" applyFont="1" applyFill="1" applyBorder="1" applyAlignment="1" applyProtection="1">
      <alignment horizontal="right" indent="1"/>
    </xf>
    <xf numFmtId="176" fontId="29" fillId="0" borderId="59" xfId="1" applyNumberFormat="1" applyFont="1" applyBorder="1" applyAlignment="1">
      <alignment horizontal="right"/>
    </xf>
    <xf numFmtId="176" fontId="29" fillId="0" borderId="55" xfId="1" applyNumberFormat="1" applyFont="1" applyBorder="1" applyAlignment="1">
      <alignment horizontal="right"/>
    </xf>
    <xf numFmtId="176" fontId="29" fillId="0" borderId="75" xfId="1" applyNumberFormat="1" applyFont="1" applyBorder="1" applyAlignment="1">
      <alignment horizontal="right"/>
    </xf>
    <xf numFmtId="176" fontId="28" fillId="0" borderId="37" xfId="0" applyNumberFormat="1" applyFont="1" applyBorder="1" applyAlignment="1">
      <alignment horizontal="center"/>
    </xf>
    <xf numFmtId="181" fontId="16" fillId="0" borderId="0" xfId="0" applyNumberFormat="1" applyFont="1" applyAlignment="1">
      <alignment horizontal="center" vertical="center"/>
    </xf>
    <xf numFmtId="176" fontId="16" fillId="0" borderId="43" xfId="0" applyNumberFormat="1" applyFont="1" applyBorder="1" applyAlignment="1">
      <alignment horizontal="center" vertical="center" shrinkToFit="1"/>
    </xf>
    <xf numFmtId="176" fontId="16" fillId="0" borderId="44" xfId="0" applyNumberFormat="1" applyFont="1" applyBorder="1" applyAlignment="1">
      <alignment horizontal="center" vertical="center" shrinkToFit="1"/>
    </xf>
    <xf numFmtId="0" fontId="20" fillId="0" borderId="39" xfId="0" applyFont="1" applyBorder="1" applyAlignment="1">
      <alignment horizontal="center" vertical="center" wrapText="1" shrinkToFit="1"/>
    </xf>
    <xf numFmtId="0" fontId="20" fillId="0" borderId="42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59" xfId="0" applyFont="1" applyBorder="1" applyAlignment="1">
      <alignment horizontal="center"/>
    </xf>
    <xf numFmtId="176" fontId="17" fillId="0" borderId="0" xfId="0" applyNumberFormat="1" applyFont="1" applyAlignment="1">
      <alignment horizontal="left" vertical="center" shrinkToFit="1"/>
    </xf>
    <xf numFmtId="176" fontId="17" fillId="0" borderId="66" xfId="0" applyNumberFormat="1" applyFont="1" applyBorder="1" applyAlignment="1">
      <alignment horizontal="left" vertical="center" shrinkToFit="1"/>
    </xf>
    <xf numFmtId="0" fontId="18" fillId="0" borderId="40" xfId="0" applyFont="1" applyBorder="1" applyAlignment="1">
      <alignment horizontal="center" vertical="center" shrinkToFit="1"/>
    </xf>
    <xf numFmtId="0" fontId="16" fillId="0" borderId="6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shrinkToFit="1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right"/>
    </xf>
    <xf numFmtId="0" fontId="19" fillId="6" borderId="31" xfId="0" applyFont="1" applyFill="1" applyBorder="1" applyAlignment="1">
      <alignment horizontal="center" vertical="center" wrapText="1"/>
    </xf>
    <xf numFmtId="0" fontId="19" fillId="6" borderId="21" xfId="0" applyFont="1" applyFill="1" applyBorder="1" applyAlignment="1">
      <alignment horizontal="center" vertical="center" wrapText="1"/>
    </xf>
    <xf numFmtId="0" fontId="19" fillId="6" borderId="18" xfId="0" applyFont="1" applyFill="1" applyBorder="1" applyAlignment="1">
      <alignment horizontal="center" vertical="center" wrapText="1"/>
    </xf>
    <xf numFmtId="0" fontId="19" fillId="6" borderId="27" xfId="0" applyFont="1" applyFill="1" applyBorder="1" applyAlignment="1">
      <alignment horizontal="center" vertical="center" wrapText="1"/>
    </xf>
    <xf numFmtId="0" fontId="19" fillId="6" borderId="0" xfId="0" applyFont="1" applyFill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6" borderId="34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19" fillId="6" borderId="29" xfId="0" applyFont="1" applyFill="1" applyBorder="1" applyAlignment="1">
      <alignment horizontal="center" vertical="center" wrapText="1"/>
    </xf>
    <xf numFmtId="180" fontId="26" fillId="3" borderId="31" xfId="0" applyNumberFormat="1" applyFont="1" applyFill="1" applyBorder="1" applyAlignment="1">
      <alignment horizontal="right" indent="1" shrinkToFit="1"/>
    </xf>
    <xf numFmtId="180" fontId="26" fillId="3" borderId="21" xfId="0" applyNumberFormat="1" applyFont="1" applyFill="1" applyBorder="1" applyAlignment="1">
      <alignment horizontal="right" indent="1" shrinkToFit="1"/>
    </xf>
    <xf numFmtId="180" fontId="26" fillId="3" borderId="18" xfId="0" applyNumberFormat="1" applyFont="1" applyFill="1" applyBorder="1" applyAlignment="1">
      <alignment horizontal="right" indent="1" shrinkToFit="1"/>
    </xf>
    <xf numFmtId="180" fontId="26" fillId="3" borderId="27" xfId="0" applyNumberFormat="1" applyFont="1" applyFill="1" applyBorder="1" applyAlignment="1">
      <alignment horizontal="right" indent="1" shrinkToFit="1"/>
    </xf>
    <xf numFmtId="180" fontId="26" fillId="3" borderId="0" xfId="0" applyNumberFormat="1" applyFont="1" applyFill="1" applyAlignment="1">
      <alignment horizontal="right" indent="1" shrinkToFit="1"/>
    </xf>
    <xf numFmtId="180" fontId="26" fillId="3" borderId="16" xfId="0" applyNumberFormat="1" applyFont="1" applyFill="1" applyBorder="1" applyAlignment="1">
      <alignment horizontal="right" indent="1" shrinkToFit="1"/>
    </xf>
    <xf numFmtId="180" fontId="26" fillId="3" borderId="34" xfId="0" applyNumberFormat="1" applyFont="1" applyFill="1" applyBorder="1" applyAlignment="1">
      <alignment horizontal="right" indent="1" shrinkToFit="1"/>
    </xf>
    <xf numFmtId="180" fontId="26" fillId="3" borderId="11" xfId="0" applyNumberFormat="1" applyFont="1" applyFill="1" applyBorder="1" applyAlignment="1">
      <alignment horizontal="right" indent="1" shrinkToFit="1"/>
    </xf>
    <xf numFmtId="180" fontId="26" fillId="3" borderId="29" xfId="0" applyNumberFormat="1" applyFont="1" applyFill="1" applyBorder="1" applyAlignment="1">
      <alignment horizontal="right" indent="1" shrinkToFit="1"/>
    </xf>
    <xf numFmtId="0" fontId="20" fillId="0" borderId="50" xfId="0" applyFont="1" applyBorder="1" applyAlignment="1">
      <alignment horizontal="center" vertical="top"/>
    </xf>
    <xf numFmtId="0" fontId="20" fillId="0" borderId="51" xfId="0" applyFont="1" applyBorder="1" applyAlignment="1">
      <alignment horizontal="center" vertical="top"/>
    </xf>
    <xf numFmtId="179" fontId="27" fillId="3" borderId="49" xfId="1" applyNumberFormat="1" applyFont="1" applyFill="1" applyBorder="1" applyAlignment="1" applyProtection="1">
      <alignment horizontal="right"/>
    </xf>
    <xf numFmtId="181" fontId="23" fillId="0" borderId="0" xfId="0" applyNumberFormat="1" applyFont="1" applyAlignment="1">
      <alignment horizontal="center" shrinkToFit="1"/>
    </xf>
    <xf numFmtId="0" fontId="34" fillId="0" borderId="0" xfId="0" applyFont="1" applyAlignment="1">
      <alignment horizontal="right" vertical="center"/>
    </xf>
    <xf numFmtId="5" fontId="23" fillId="0" borderId="0" xfId="0" applyNumberFormat="1" applyFont="1" applyAlignment="1">
      <alignment shrinkToFit="1"/>
    </xf>
    <xf numFmtId="49" fontId="18" fillId="0" borderId="10" xfId="0" applyNumberFormat="1" applyFont="1" applyBorder="1" applyAlignment="1">
      <alignment horizontal="center" vertical="center" shrinkToFit="1"/>
    </xf>
    <xf numFmtId="49" fontId="18" fillId="0" borderId="2" xfId="0" applyNumberFormat="1" applyFont="1" applyBorder="1" applyAlignment="1">
      <alignment horizontal="center" vertical="center" shrinkToFit="1"/>
    </xf>
    <xf numFmtId="181" fontId="23" fillId="0" borderId="0" xfId="0" applyNumberFormat="1" applyFont="1" applyAlignment="1">
      <alignment horizontal="center" vertical="top"/>
    </xf>
    <xf numFmtId="176" fontId="27" fillId="6" borderId="51" xfId="1" applyNumberFormat="1" applyFont="1" applyFill="1" applyBorder="1" applyAlignment="1" applyProtection="1">
      <alignment horizontal="right" indent="1"/>
    </xf>
    <xf numFmtId="176" fontId="27" fillId="6" borderId="61" xfId="1" applyNumberFormat="1" applyFont="1" applyFill="1" applyBorder="1" applyAlignment="1" applyProtection="1">
      <alignment horizontal="right" indent="1"/>
    </xf>
  </cellXfs>
  <cellStyles count="2">
    <cellStyle name="桁区切り" xfId="1" builtinId="6"/>
    <cellStyle name="標準" xfId="0" builtinId="0"/>
  </cellStyles>
  <dxfs count="4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FF99"/>
      <color rgb="FFFF3300"/>
      <color rgb="FFF8F8F8"/>
      <color rgb="FFFBD7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495300</xdr:colOff>
      <xdr:row>22</xdr:row>
      <xdr:rowOff>352426</xdr:rowOff>
    </xdr:from>
    <xdr:ext cx="389850" cy="46427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36759CC-CE5E-4E51-B1B6-803C933B60B2}"/>
            </a:ext>
          </a:extLst>
        </xdr:cNvPr>
        <xdr:cNvSpPr txBox="1"/>
      </xdr:nvSpPr>
      <xdr:spPr>
        <a:xfrm>
          <a:off x="2876550" y="5010151"/>
          <a:ext cx="389850" cy="4642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600" b="1"/>
            <a:t>③</a:t>
          </a:r>
        </a:p>
      </xdr:txBody>
    </xdr:sp>
    <xdr:clientData/>
  </xdr:oneCellAnchor>
  <xdr:oneCellAnchor>
    <xdr:from>
      <xdr:col>3</xdr:col>
      <xdr:colOff>276225</xdr:colOff>
      <xdr:row>22</xdr:row>
      <xdr:rowOff>361950</xdr:rowOff>
    </xdr:from>
    <xdr:ext cx="371476" cy="4191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E5CE67F-C7A2-4DE5-9385-D4D33E03804D}"/>
            </a:ext>
          </a:extLst>
        </xdr:cNvPr>
        <xdr:cNvSpPr txBox="1"/>
      </xdr:nvSpPr>
      <xdr:spPr>
        <a:xfrm>
          <a:off x="1343025" y="5019675"/>
          <a:ext cx="371476" cy="41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600" b="1"/>
            <a:t>①</a:t>
          </a:r>
        </a:p>
      </xdr:txBody>
    </xdr:sp>
    <xdr:clientData/>
  </xdr:oneCellAnchor>
  <xdr:oneCellAnchor>
    <xdr:from>
      <xdr:col>17</xdr:col>
      <xdr:colOff>266700</xdr:colOff>
      <xdr:row>44</xdr:row>
      <xdr:rowOff>190500</xdr:rowOff>
    </xdr:from>
    <xdr:ext cx="533400" cy="47625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E347C04-D829-4D85-86B6-853EE1C50A6E}"/>
            </a:ext>
          </a:extLst>
        </xdr:cNvPr>
        <xdr:cNvSpPr txBox="1"/>
      </xdr:nvSpPr>
      <xdr:spPr>
        <a:xfrm>
          <a:off x="5362575" y="10086975"/>
          <a:ext cx="533400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600" b="1"/>
            <a:t>②</a:t>
          </a:r>
        </a:p>
      </xdr:txBody>
    </xdr:sp>
    <xdr:clientData/>
  </xdr:oneCellAnchor>
  <xdr:twoCellAnchor editAs="oneCell">
    <xdr:from>
      <xdr:col>0</xdr:col>
      <xdr:colOff>47626</xdr:colOff>
      <xdr:row>0</xdr:row>
      <xdr:rowOff>19051</xdr:rowOff>
    </xdr:from>
    <xdr:to>
      <xdr:col>1</xdr:col>
      <xdr:colOff>190500</xdr:colOff>
      <xdr:row>0</xdr:row>
      <xdr:rowOff>400051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A82DE0E-2A28-4398-AC0D-080876F06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19051"/>
          <a:ext cx="466724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8600</xdr:rowOff>
    </xdr:from>
    <xdr:to>
      <xdr:col>1</xdr:col>
      <xdr:colOff>128588</xdr:colOff>
      <xdr:row>0</xdr:row>
      <xdr:rowOff>233134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FAD2048-0267-4016-A63F-6B651CCB3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8600"/>
          <a:ext cx="290513" cy="224534"/>
        </a:xfrm>
        <a:prstGeom prst="rect">
          <a:avLst/>
        </a:prstGeom>
      </xdr:spPr>
    </xdr:pic>
    <xdr:clientData/>
  </xdr:twoCellAnchor>
  <xdr:oneCellAnchor>
    <xdr:from>
      <xdr:col>9</xdr:col>
      <xdr:colOff>433387</xdr:colOff>
      <xdr:row>20</xdr:row>
      <xdr:rowOff>266700</xdr:rowOff>
    </xdr:from>
    <xdr:ext cx="325730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29C9056-AD77-A737-9D42-3D7C0E712372}"/>
            </a:ext>
          </a:extLst>
        </xdr:cNvPr>
        <xdr:cNvSpPr txBox="1"/>
      </xdr:nvSpPr>
      <xdr:spPr>
        <a:xfrm>
          <a:off x="2709862" y="4629150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③</a:t>
          </a:r>
        </a:p>
      </xdr:txBody>
    </xdr:sp>
    <xdr:clientData/>
  </xdr:oneCellAnchor>
  <xdr:oneCellAnchor>
    <xdr:from>
      <xdr:col>3</xdr:col>
      <xdr:colOff>280987</xdr:colOff>
      <xdr:row>20</xdr:row>
      <xdr:rowOff>266701</xdr:rowOff>
    </xdr:from>
    <xdr:ext cx="309564" cy="28098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06C78AF-462E-40ED-80BD-DF1B8B16E87C}"/>
            </a:ext>
          </a:extLst>
        </xdr:cNvPr>
        <xdr:cNvSpPr txBox="1"/>
      </xdr:nvSpPr>
      <xdr:spPr>
        <a:xfrm>
          <a:off x="1223962" y="4629151"/>
          <a:ext cx="309564" cy="2809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①</a:t>
          </a:r>
        </a:p>
      </xdr:txBody>
    </xdr:sp>
    <xdr:clientData/>
  </xdr:oneCellAnchor>
  <xdr:oneCellAnchor>
    <xdr:from>
      <xdr:col>17</xdr:col>
      <xdr:colOff>180975</xdr:colOff>
      <xdr:row>42</xdr:row>
      <xdr:rowOff>190500</xdr:rowOff>
    </xdr:from>
    <xdr:ext cx="309564" cy="28098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0ABA649-2DAC-49FE-A6A5-DE11DF5BB1E1}"/>
            </a:ext>
          </a:extLst>
        </xdr:cNvPr>
        <xdr:cNvSpPr txBox="1"/>
      </xdr:nvSpPr>
      <xdr:spPr>
        <a:xfrm>
          <a:off x="4933950" y="9401175"/>
          <a:ext cx="309564" cy="2809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光沢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tint val="95000"/>
              <a:shade val="95000"/>
              <a:satMod val="120000"/>
            </a:schemeClr>
          </a:solidFill>
          <a:prstDash val="solid"/>
        </a:ln>
        <a:ln w="55000" cap="flat" cmpd="thickThin" algn="ctr">
          <a:solidFill>
            <a:schemeClr val="phClr">
              <a:tint val="90000"/>
              <a:satMod val="130000"/>
            </a:schemeClr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H52"/>
  <sheetViews>
    <sheetView tabSelected="1" zoomScale="80" zoomScaleNormal="80" zoomScaleSheetLayoutView="100" workbookViewId="0">
      <selection activeCell="P3" sqref="P3:X3"/>
    </sheetView>
  </sheetViews>
  <sheetFormatPr defaultRowHeight="13.5"/>
  <cols>
    <col min="1" max="1" width="4.25" style="1" customWidth="1"/>
    <col min="2" max="2" width="4.375" style="1" customWidth="1"/>
    <col min="3" max="3" width="5.375" style="1" customWidth="1"/>
    <col min="4" max="4" width="4.25" style="1" customWidth="1"/>
    <col min="5" max="5" width="3.375" style="1" customWidth="1"/>
    <col min="6" max="6" width="4.75" style="1" customWidth="1"/>
    <col min="7" max="7" width="2.875" style="1" customWidth="1"/>
    <col min="8" max="8" width="2" style="1" customWidth="1"/>
    <col min="9" max="9" width="2" style="1" hidden="1" customWidth="1"/>
    <col min="10" max="10" width="7.375" style="1" customWidth="1"/>
    <col min="11" max="11" width="4.75" style="1" customWidth="1"/>
    <col min="12" max="12" width="4.375" style="1" customWidth="1"/>
    <col min="13" max="13" width="7" style="1" customWidth="1"/>
    <col min="14" max="14" width="1.75" style="1" customWidth="1"/>
    <col min="15" max="15" width="1.625" style="5" customWidth="1"/>
    <col min="16" max="16" width="7.125" style="1" customWidth="1"/>
    <col min="17" max="17" width="1.625" style="1" customWidth="1"/>
    <col min="18" max="24" width="3.625" style="1" customWidth="1"/>
    <col min="25" max="25" width="2.25" style="1" customWidth="1"/>
    <col min="26" max="26" width="9" style="1"/>
    <col min="27" max="27" width="6.25" style="1" customWidth="1"/>
    <col min="28" max="16384" width="9" style="1"/>
  </cols>
  <sheetData>
    <row r="1" spans="1:32" ht="33" customHeight="1" thickBot="1">
      <c r="C1" s="248" t="s">
        <v>84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61" t="s">
        <v>33</v>
      </c>
      <c r="U1" s="238"/>
      <c r="V1" s="238"/>
      <c r="W1" s="238"/>
      <c r="X1" s="238"/>
      <c r="Z1" s="67" t="s">
        <v>79</v>
      </c>
      <c r="AA1" s="57"/>
      <c r="AB1" s="57"/>
      <c r="AC1" s="57"/>
      <c r="AD1" s="57"/>
      <c r="AE1" s="57"/>
      <c r="AF1" s="57"/>
    </row>
    <row r="2" spans="1:32" ht="18" customHeight="1" thickBot="1">
      <c r="A2" s="277" t="s">
        <v>102</v>
      </c>
      <c r="B2" s="277"/>
      <c r="C2" s="277"/>
      <c r="D2" s="277"/>
      <c r="E2" s="277"/>
      <c r="F2" s="277"/>
      <c r="G2" s="277"/>
      <c r="H2" s="277"/>
      <c r="I2" s="80"/>
      <c r="J2" s="80"/>
      <c r="P2" s="255">
        <v>20</v>
      </c>
      <c r="Q2" s="255"/>
      <c r="R2" s="74"/>
      <c r="S2" s="75" t="s">
        <v>13</v>
      </c>
      <c r="T2" s="74"/>
      <c r="U2" s="75" t="s">
        <v>14</v>
      </c>
      <c r="V2" s="76">
        <v>20</v>
      </c>
      <c r="W2" s="245" t="s">
        <v>15</v>
      </c>
      <c r="X2" s="245"/>
      <c r="Y2" s="2"/>
      <c r="Z2" s="278" t="s">
        <v>95</v>
      </c>
      <c r="AA2" s="279"/>
      <c r="AB2" s="279"/>
      <c r="AC2" s="279"/>
      <c r="AD2" s="279"/>
      <c r="AE2" s="279"/>
      <c r="AF2" s="280"/>
    </row>
    <row r="3" spans="1:32" ht="18" customHeight="1" thickBot="1">
      <c r="A3" s="277"/>
      <c r="B3" s="277"/>
      <c r="C3" s="277"/>
      <c r="D3" s="277"/>
      <c r="E3" s="277"/>
      <c r="F3" s="277"/>
      <c r="G3" s="277"/>
      <c r="H3" s="277"/>
      <c r="I3" s="80"/>
      <c r="J3" s="80"/>
      <c r="K3" s="64"/>
      <c r="L3" s="250" t="s">
        <v>80</v>
      </c>
      <c r="M3" s="251"/>
      <c r="N3" s="252" t="s">
        <v>32</v>
      </c>
      <c r="O3" s="252"/>
      <c r="P3" s="253"/>
      <c r="Q3" s="253"/>
      <c r="R3" s="253"/>
      <c r="S3" s="253"/>
      <c r="T3" s="253"/>
      <c r="U3" s="253"/>
      <c r="V3" s="253"/>
      <c r="W3" s="253"/>
      <c r="X3" s="254"/>
      <c r="Z3" s="281"/>
      <c r="AA3" s="282"/>
      <c r="AB3" s="282"/>
      <c r="AC3" s="282"/>
      <c r="AD3" s="282"/>
      <c r="AE3" s="282"/>
      <c r="AF3" s="283"/>
    </row>
    <row r="4" spans="1:32" ht="15" customHeight="1">
      <c r="A4" s="277"/>
      <c r="B4" s="277"/>
      <c r="C4" s="277"/>
      <c r="D4" s="277"/>
      <c r="E4" s="277"/>
      <c r="F4" s="277"/>
      <c r="G4" s="277"/>
      <c r="H4" s="277"/>
      <c r="I4" s="80"/>
      <c r="J4" s="80"/>
      <c r="K4" s="64"/>
      <c r="Z4" s="281"/>
      <c r="AA4" s="282"/>
      <c r="AB4" s="282"/>
      <c r="AC4" s="282"/>
      <c r="AD4" s="282"/>
      <c r="AE4" s="282"/>
      <c r="AF4" s="283"/>
    </row>
    <row r="5" spans="1:32" ht="5.25" customHeight="1" thickBot="1">
      <c r="A5" s="277"/>
      <c r="B5" s="277"/>
      <c r="C5" s="277"/>
      <c r="D5" s="277"/>
      <c r="E5" s="277"/>
      <c r="F5" s="277"/>
      <c r="G5" s="277"/>
      <c r="H5" s="277"/>
      <c r="I5" s="80"/>
      <c r="J5" s="80"/>
      <c r="L5" s="101"/>
      <c r="M5" s="97"/>
      <c r="N5" s="97"/>
      <c r="O5" s="102"/>
      <c r="P5" s="97"/>
      <c r="Q5" s="97"/>
      <c r="R5" s="97"/>
      <c r="S5" s="97"/>
      <c r="T5" s="97"/>
      <c r="U5" s="97"/>
      <c r="V5" s="97"/>
      <c r="W5" s="97"/>
      <c r="X5" s="98"/>
      <c r="Z5" s="284"/>
      <c r="AA5" s="285"/>
      <c r="AB5" s="285"/>
      <c r="AC5" s="285"/>
      <c r="AD5" s="285"/>
      <c r="AE5" s="285"/>
      <c r="AF5" s="286"/>
    </row>
    <row r="6" spans="1:32" ht="18.75" customHeight="1" thickBot="1">
      <c r="A6" s="80"/>
      <c r="B6" s="80"/>
      <c r="C6" s="80"/>
      <c r="D6" s="80"/>
      <c r="E6" s="80"/>
      <c r="F6" s="80"/>
      <c r="G6" s="80"/>
      <c r="H6" s="80"/>
      <c r="I6" s="80"/>
      <c r="J6" s="80"/>
      <c r="L6" s="244" t="s">
        <v>4</v>
      </c>
      <c r="M6" s="239"/>
      <c r="N6" s="239" t="s">
        <v>34</v>
      </c>
      <c r="O6" s="239"/>
      <c r="P6" s="240"/>
      <c r="Q6" s="240"/>
      <c r="R6" s="103" t="s">
        <v>12</v>
      </c>
      <c r="S6" s="240"/>
      <c r="T6" s="240"/>
      <c r="U6" s="240"/>
      <c r="V6" s="240"/>
      <c r="X6" s="99"/>
      <c r="Z6" s="68"/>
      <c r="AA6" s="69"/>
      <c r="AB6" s="69"/>
      <c r="AC6" s="69"/>
      <c r="AD6" s="69"/>
      <c r="AE6" s="69"/>
      <c r="AF6" s="69"/>
    </row>
    <row r="7" spans="1:32" ht="8.25" customHeight="1" thickTop="1">
      <c r="A7" s="276" t="s">
        <v>106</v>
      </c>
      <c r="B7" s="276"/>
      <c r="C7" s="276"/>
      <c r="D7" s="276"/>
      <c r="E7" s="276"/>
      <c r="F7" s="276"/>
      <c r="G7" s="276"/>
      <c r="H7" s="276"/>
      <c r="I7" s="276"/>
      <c r="J7" s="276"/>
      <c r="L7" s="104"/>
      <c r="N7" s="241"/>
      <c r="O7" s="242"/>
      <c r="P7" s="242"/>
      <c r="Q7" s="242"/>
      <c r="R7" s="242"/>
      <c r="S7" s="242"/>
      <c r="T7" s="242"/>
      <c r="U7" s="242"/>
      <c r="V7" s="242"/>
      <c r="W7" s="242"/>
      <c r="X7" s="243"/>
      <c r="Z7" s="84"/>
      <c r="AA7" s="85"/>
      <c r="AB7" s="85"/>
      <c r="AC7" s="85"/>
      <c r="AD7" s="85"/>
      <c r="AE7" s="85"/>
      <c r="AF7" s="86"/>
    </row>
    <row r="8" spans="1:32" ht="27.95" customHeight="1" thickBot="1">
      <c r="A8" s="276"/>
      <c r="B8" s="276"/>
      <c r="C8" s="276"/>
      <c r="D8" s="276"/>
      <c r="E8" s="276"/>
      <c r="F8" s="276"/>
      <c r="G8" s="276"/>
      <c r="H8" s="276"/>
      <c r="I8" s="276"/>
      <c r="J8" s="276"/>
      <c r="L8" s="104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3"/>
      <c r="Z8" s="66"/>
      <c r="AA8" s="288" t="s">
        <v>101</v>
      </c>
      <c r="AB8" s="288"/>
      <c r="AC8" s="288"/>
      <c r="AD8" s="288"/>
      <c r="AE8" s="288"/>
      <c r="AF8" s="289"/>
    </row>
    <row r="9" spans="1:32" ht="18" customHeight="1" thickBot="1">
      <c r="A9" s="256" t="s">
        <v>66</v>
      </c>
      <c r="B9" s="257"/>
      <c r="C9" s="258"/>
      <c r="D9" s="267">
        <f>SUM(E24:O24,S46)</f>
        <v>0</v>
      </c>
      <c r="E9" s="268"/>
      <c r="F9" s="268"/>
      <c r="G9" s="268"/>
      <c r="H9" s="268"/>
      <c r="I9" s="268"/>
      <c r="J9" s="269"/>
      <c r="K9" s="100"/>
      <c r="L9" s="244" t="s">
        <v>16</v>
      </c>
      <c r="M9" s="239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6"/>
      <c r="Z9" s="65"/>
      <c r="AA9" s="290"/>
      <c r="AB9" s="290"/>
      <c r="AC9" s="290"/>
      <c r="AD9" s="290"/>
      <c r="AE9" s="290"/>
      <c r="AF9" s="291"/>
    </row>
    <row r="10" spans="1:32" ht="13.5" customHeight="1" thickTop="1">
      <c r="A10" s="259"/>
      <c r="B10" s="260"/>
      <c r="C10" s="261"/>
      <c r="D10" s="270"/>
      <c r="E10" s="271"/>
      <c r="F10" s="271"/>
      <c r="G10" s="271"/>
      <c r="H10" s="271"/>
      <c r="I10" s="271"/>
      <c r="J10" s="272"/>
      <c r="L10" s="104"/>
      <c r="R10" s="105"/>
      <c r="X10" s="99"/>
      <c r="Z10" s="57"/>
      <c r="AA10" s="57"/>
      <c r="AB10" s="57"/>
      <c r="AC10" s="57"/>
      <c r="AD10" s="57"/>
      <c r="AE10" s="57"/>
      <c r="AF10" s="57"/>
    </row>
    <row r="11" spans="1:32" ht="18.75" customHeight="1" thickBot="1">
      <c r="A11" s="262"/>
      <c r="B11" s="263"/>
      <c r="C11" s="264"/>
      <c r="D11" s="273"/>
      <c r="E11" s="274"/>
      <c r="F11" s="274"/>
      <c r="G11" s="274"/>
      <c r="H11" s="274"/>
      <c r="I11" s="274"/>
      <c r="J11" s="275"/>
      <c r="L11" s="244" t="s">
        <v>76</v>
      </c>
      <c r="M11" s="239"/>
      <c r="O11" s="5" t="s">
        <v>29</v>
      </c>
      <c r="P11" s="106"/>
      <c r="Q11" s="3" t="s">
        <v>10</v>
      </c>
      <c r="R11" s="249"/>
      <c r="S11" s="249"/>
      <c r="T11" s="4" t="s">
        <v>12</v>
      </c>
      <c r="U11" s="246"/>
      <c r="V11" s="246"/>
      <c r="W11" s="246"/>
      <c r="X11" s="247"/>
      <c r="Z11" s="57" t="s">
        <v>75</v>
      </c>
      <c r="AA11" s="57"/>
      <c r="AB11" s="57"/>
      <c r="AC11" s="57"/>
      <c r="AD11" s="57"/>
      <c r="AE11" s="57"/>
      <c r="AF11" s="57"/>
    </row>
    <row r="12" spans="1:32" ht="18.75" customHeight="1">
      <c r="A12" s="305" t="s">
        <v>108</v>
      </c>
      <c r="B12" s="305"/>
      <c r="C12" s="201">
        <f>E24+S41</f>
        <v>0</v>
      </c>
      <c r="D12" s="201"/>
      <c r="E12" s="201"/>
      <c r="F12" s="202" t="str">
        <f>IF($P$3="","","消費税(10％)")</f>
        <v/>
      </c>
      <c r="G12" s="202"/>
      <c r="H12" s="287" t="str">
        <f>IF(P3="","",K24+S42)</f>
        <v/>
      </c>
      <c r="I12" s="287"/>
      <c r="J12" s="287"/>
      <c r="L12" s="244" t="s">
        <v>11</v>
      </c>
      <c r="M12" s="239"/>
      <c r="O12" s="5" t="s">
        <v>30</v>
      </c>
      <c r="P12" s="106"/>
      <c r="Q12" s="3" t="s">
        <v>10</v>
      </c>
      <c r="R12" s="249"/>
      <c r="S12" s="249"/>
      <c r="T12" s="4" t="s">
        <v>12</v>
      </c>
      <c r="U12" s="246"/>
      <c r="V12" s="246"/>
      <c r="W12" s="246"/>
      <c r="X12" s="247"/>
      <c r="Z12" s="57" t="s">
        <v>83</v>
      </c>
      <c r="AA12" s="57"/>
      <c r="AB12" s="57"/>
      <c r="AC12" s="57"/>
      <c r="AD12" s="57"/>
      <c r="AE12" s="57"/>
      <c r="AF12" s="57"/>
    </row>
    <row r="13" spans="1:32" ht="5.25" customHeight="1">
      <c r="A13" s="306" t="s">
        <v>60</v>
      </c>
      <c r="B13" s="306"/>
      <c r="C13" s="121">
        <f>SUMIF(X31:X40,X30,S31:W40)</f>
        <v>0</v>
      </c>
      <c r="D13" s="121"/>
      <c r="E13" s="121"/>
      <c r="F13" s="297">
        <f>M45</f>
        <v>0</v>
      </c>
      <c r="G13" s="297"/>
      <c r="H13" s="303" t="str">
        <f>IF(M45="","",S45)</f>
        <v/>
      </c>
      <c r="I13" s="303"/>
      <c r="J13" s="303"/>
      <c r="L13" s="107"/>
      <c r="M13" s="108"/>
      <c r="N13" s="108"/>
      <c r="O13" s="109"/>
      <c r="P13" s="108"/>
      <c r="Q13" s="108"/>
      <c r="R13" s="108"/>
      <c r="S13" s="108"/>
      <c r="T13" s="108"/>
      <c r="U13" s="108"/>
      <c r="V13" s="108"/>
      <c r="W13" s="108"/>
      <c r="X13" s="110"/>
      <c r="Z13" s="57"/>
      <c r="AA13" s="57"/>
      <c r="AB13" s="57"/>
      <c r="AC13" s="57"/>
      <c r="AD13" s="57"/>
      <c r="AE13" s="57"/>
      <c r="AF13" s="57"/>
    </row>
    <row r="14" spans="1:32" ht="11.25" customHeight="1" thickBot="1">
      <c r="A14" s="307"/>
      <c r="B14" s="307"/>
      <c r="C14" s="122"/>
      <c r="D14" s="122"/>
      <c r="E14" s="122"/>
      <c r="F14" s="298"/>
      <c r="G14" s="298"/>
      <c r="H14" s="304"/>
      <c r="I14" s="304"/>
      <c r="J14" s="304"/>
      <c r="K14" s="62"/>
      <c r="L14" s="62"/>
      <c r="M14" s="62"/>
      <c r="N14" s="62"/>
      <c r="O14" s="63"/>
      <c r="P14" s="62"/>
      <c r="Q14" s="62"/>
      <c r="R14" s="62"/>
      <c r="S14" s="62"/>
      <c r="T14" s="62"/>
      <c r="U14" s="62"/>
      <c r="V14" s="62"/>
      <c r="W14" s="62"/>
      <c r="X14" s="62"/>
      <c r="Z14" s="57"/>
      <c r="AA14" s="57"/>
      <c r="AB14" s="57"/>
      <c r="AC14" s="57"/>
      <c r="AD14" s="57"/>
      <c r="AE14" s="57"/>
      <c r="AF14" s="57"/>
    </row>
    <row r="15" spans="1:32" ht="26.25" customHeight="1" thickBot="1">
      <c r="A15" s="308" t="s">
        <v>0</v>
      </c>
      <c r="B15" s="309"/>
      <c r="C15" s="329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1"/>
      <c r="Z15" s="210" t="s">
        <v>105</v>
      </c>
      <c r="AA15" s="211"/>
      <c r="AB15" s="211"/>
      <c r="AC15" s="211"/>
      <c r="AD15" s="211"/>
      <c r="AE15" s="211"/>
      <c r="AF15" s="212"/>
    </row>
    <row r="16" spans="1:32" ht="14.25" customHeight="1" thickBot="1">
      <c r="Z16" s="213"/>
      <c r="AA16" s="214"/>
      <c r="AB16" s="214"/>
      <c r="AC16" s="214"/>
      <c r="AD16" s="214"/>
      <c r="AE16" s="214"/>
      <c r="AF16" s="215"/>
    </row>
    <row r="17" spans="1:34" ht="18.75" customHeight="1" thickBot="1">
      <c r="A17" s="342" t="s">
        <v>78</v>
      </c>
      <c r="B17" s="343"/>
      <c r="C17" s="343"/>
      <c r="D17" s="344"/>
      <c r="E17" s="326" t="s">
        <v>85</v>
      </c>
      <c r="F17" s="327"/>
      <c r="G17" s="327"/>
      <c r="H17" s="327"/>
      <c r="I17" s="327"/>
      <c r="J17" s="328"/>
      <c r="K17" s="194" t="s">
        <v>48</v>
      </c>
      <c r="L17" s="195"/>
      <c r="M17" s="195"/>
      <c r="N17" s="195"/>
      <c r="O17" s="196"/>
      <c r="P17" s="339" t="s">
        <v>35</v>
      </c>
      <c r="Q17" s="340"/>
      <c r="R17" s="340"/>
      <c r="S17" s="340"/>
      <c r="T17" s="340"/>
      <c r="U17" s="340"/>
      <c r="V17" s="340"/>
      <c r="W17" s="340"/>
      <c r="X17" s="341"/>
      <c r="Z17" s="57"/>
      <c r="AA17" s="57"/>
      <c r="AB17" s="57"/>
      <c r="AC17" s="57"/>
      <c r="AD17" s="57"/>
      <c r="AE17" s="57"/>
      <c r="AF17" s="57"/>
    </row>
    <row r="18" spans="1:34" ht="15" customHeight="1">
      <c r="A18" s="232" t="s">
        <v>24</v>
      </c>
      <c r="B18" s="159" t="s">
        <v>22</v>
      </c>
      <c r="C18" s="160"/>
      <c r="D18" s="160"/>
      <c r="E18" s="126"/>
      <c r="F18" s="127"/>
      <c r="G18" s="127"/>
      <c r="H18" s="127"/>
      <c r="I18" s="127"/>
      <c r="J18" s="128"/>
      <c r="K18" s="227" t="str">
        <f>IF($P$3="","",E18*0.1)</f>
        <v/>
      </c>
      <c r="L18" s="227"/>
      <c r="M18" s="227"/>
      <c r="N18" s="227"/>
      <c r="O18" s="227"/>
      <c r="P18" s="168"/>
      <c r="Q18" s="169"/>
      <c r="R18" s="169"/>
      <c r="S18" s="169"/>
      <c r="T18" s="169"/>
      <c r="U18" s="169"/>
      <c r="V18" s="218" t="s">
        <v>68</v>
      </c>
      <c r="W18" s="218"/>
      <c r="X18" s="219"/>
      <c r="Z18" s="117" t="s">
        <v>65</v>
      </c>
      <c r="AA18" s="117"/>
      <c r="AB18" s="117"/>
      <c r="AC18" s="117"/>
      <c r="AD18" s="117"/>
      <c r="AE18" s="117"/>
      <c r="AF18" s="117"/>
    </row>
    <row r="19" spans="1:34" ht="11.25" customHeight="1" thickBot="1">
      <c r="A19" s="232"/>
      <c r="B19" s="159"/>
      <c r="C19" s="160"/>
      <c r="D19" s="160"/>
      <c r="E19" s="129"/>
      <c r="F19" s="130"/>
      <c r="G19" s="130"/>
      <c r="H19" s="130"/>
      <c r="I19" s="130"/>
      <c r="J19" s="131"/>
      <c r="K19" s="228"/>
      <c r="L19" s="228"/>
      <c r="M19" s="228"/>
      <c r="N19" s="228"/>
      <c r="O19" s="228"/>
      <c r="P19" s="168"/>
      <c r="Q19" s="169"/>
      <c r="R19" s="169"/>
      <c r="S19" s="169"/>
      <c r="T19" s="169"/>
      <c r="U19" s="169"/>
      <c r="V19" s="218"/>
      <c r="W19" s="218"/>
      <c r="X19" s="219"/>
      <c r="Z19" s="117"/>
      <c r="AA19" s="117"/>
      <c r="AB19" s="117"/>
      <c r="AC19" s="117"/>
      <c r="AD19" s="117"/>
      <c r="AE19" s="117"/>
      <c r="AF19" s="117"/>
    </row>
    <row r="20" spans="1:34" ht="11.25" customHeight="1">
      <c r="A20" s="232" t="s">
        <v>25</v>
      </c>
      <c r="B20" s="159" t="s">
        <v>1</v>
      </c>
      <c r="C20" s="160"/>
      <c r="D20" s="161"/>
      <c r="E20" s="332"/>
      <c r="F20" s="333"/>
      <c r="G20" s="333"/>
      <c r="H20" s="333"/>
      <c r="I20" s="333"/>
      <c r="J20" s="334"/>
      <c r="K20" s="338"/>
      <c r="L20" s="338"/>
      <c r="M20" s="338"/>
      <c r="N20" s="338"/>
      <c r="O20" s="338"/>
      <c r="P20" s="168"/>
      <c r="Q20" s="169"/>
      <c r="R20" s="169"/>
      <c r="S20" s="169"/>
      <c r="T20" s="169"/>
      <c r="U20" s="169"/>
      <c r="V20" s="218" t="s">
        <v>69</v>
      </c>
      <c r="W20" s="218"/>
      <c r="X20" s="219"/>
      <c r="Z20" s="117" t="s">
        <v>64</v>
      </c>
      <c r="AA20" s="117"/>
      <c r="AB20" s="117"/>
      <c r="AC20" s="117"/>
      <c r="AD20" s="117"/>
      <c r="AE20" s="117"/>
      <c r="AF20" s="117"/>
    </row>
    <row r="21" spans="1:34" ht="15" customHeight="1">
      <c r="A21" s="232"/>
      <c r="B21" s="159"/>
      <c r="C21" s="160"/>
      <c r="D21" s="161"/>
      <c r="E21" s="335"/>
      <c r="F21" s="336"/>
      <c r="G21" s="336"/>
      <c r="H21" s="336"/>
      <c r="I21" s="336"/>
      <c r="J21" s="337"/>
      <c r="K21" s="338"/>
      <c r="L21" s="338"/>
      <c r="M21" s="338"/>
      <c r="N21" s="338"/>
      <c r="O21" s="338"/>
      <c r="P21" s="168"/>
      <c r="Q21" s="169"/>
      <c r="R21" s="169"/>
      <c r="S21" s="169"/>
      <c r="T21" s="169"/>
      <c r="U21" s="169"/>
      <c r="V21" s="218"/>
      <c r="W21" s="218"/>
      <c r="X21" s="219"/>
      <c r="Z21" s="117"/>
      <c r="AA21" s="117"/>
      <c r="AB21" s="117"/>
      <c r="AC21" s="117"/>
      <c r="AD21" s="117"/>
      <c r="AE21" s="117"/>
      <c r="AF21" s="117"/>
    </row>
    <row r="22" spans="1:34" ht="30" customHeight="1">
      <c r="A22" s="91" t="s">
        <v>26</v>
      </c>
      <c r="B22" s="159" t="s">
        <v>39</v>
      </c>
      <c r="C22" s="160"/>
      <c r="D22" s="161"/>
      <c r="E22" s="162"/>
      <c r="F22" s="163"/>
      <c r="G22" s="163"/>
      <c r="H22" s="163"/>
      <c r="I22" s="163"/>
      <c r="J22" s="164"/>
      <c r="K22" s="338"/>
      <c r="L22" s="338"/>
      <c r="M22" s="338"/>
      <c r="N22" s="338"/>
      <c r="O22" s="338"/>
      <c r="P22" s="168"/>
      <c r="Q22" s="169"/>
      <c r="R22" s="169"/>
      <c r="S22" s="169"/>
      <c r="T22" s="170" t="s">
        <v>98</v>
      </c>
      <c r="U22" s="170"/>
      <c r="V22" s="170"/>
      <c r="W22" s="170"/>
      <c r="X22" s="171"/>
      <c r="Y22" s="3"/>
      <c r="Z22" s="58"/>
      <c r="AA22" s="57"/>
      <c r="AB22" s="57"/>
      <c r="AC22" s="57"/>
      <c r="AD22" s="57"/>
      <c r="AE22" s="57"/>
      <c r="AF22" s="57"/>
    </row>
    <row r="23" spans="1:34" ht="30" customHeight="1" thickBot="1">
      <c r="A23" s="91" t="s">
        <v>27</v>
      </c>
      <c r="B23" s="165" t="s">
        <v>47</v>
      </c>
      <c r="C23" s="166"/>
      <c r="D23" s="167"/>
      <c r="E23" s="162"/>
      <c r="F23" s="163"/>
      <c r="G23" s="163"/>
      <c r="H23" s="163"/>
      <c r="I23" s="163"/>
      <c r="J23" s="164"/>
      <c r="K23" s="338"/>
      <c r="L23" s="338"/>
      <c r="M23" s="338"/>
      <c r="N23" s="338"/>
      <c r="O23" s="338"/>
      <c r="P23" s="223" t="s">
        <v>38</v>
      </c>
      <c r="Q23" s="155"/>
      <c r="R23" s="90"/>
      <c r="S23" s="89"/>
      <c r="T23" s="89"/>
      <c r="U23" s="89"/>
      <c r="V23" s="89"/>
      <c r="W23" s="89"/>
      <c r="X23" s="89"/>
      <c r="Y23" s="3"/>
      <c r="Z23" s="3"/>
    </row>
    <row r="24" spans="1:34" ht="30" customHeight="1" thickBot="1">
      <c r="A24" s="91" t="s">
        <v>28</v>
      </c>
      <c r="B24" s="301" t="s">
        <v>57</v>
      </c>
      <c r="C24" s="302"/>
      <c r="D24" s="302"/>
      <c r="E24" s="345"/>
      <c r="F24" s="346"/>
      <c r="G24" s="346"/>
      <c r="H24" s="346"/>
      <c r="I24" s="346"/>
      <c r="J24" s="347"/>
      <c r="K24" s="233" t="str">
        <f>IF($P$3="","",E24*0.1)</f>
        <v/>
      </c>
      <c r="L24" s="233"/>
      <c r="M24" s="233"/>
      <c r="N24" s="233"/>
      <c r="O24" s="234"/>
      <c r="P24" s="229" t="s">
        <v>81</v>
      </c>
      <c r="Q24" s="230"/>
      <c r="R24" s="348"/>
      <c r="S24" s="348"/>
      <c r="T24" s="348"/>
      <c r="U24" s="348"/>
      <c r="V24" s="348"/>
      <c r="W24" s="348"/>
      <c r="X24" s="349"/>
      <c r="Y24" s="88"/>
      <c r="Z24" s="148"/>
      <c r="AA24" s="148"/>
      <c r="AB24" s="148"/>
      <c r="AC24" s="148"/>
      <c r="AD24" s="148"/>
      <c r="AE24" s="148"/>
      <c r="AF24" s="148"/>
    </row>
    <row r="25" spans="1:34" ht="30" customHeight="1" thickBot="1">
      <c r="A25" s="91" t="s">
        <v>31</v>
      </c>
      <c r="B25" s="159" t="s">
        <v>17</v>
      </c>
      <c r="C25" s="160"/>
      <c r="D25" s="161"/>
      <c r="E25" s="224">
        <f>E18-E23-E24</f>
        <v>0</v>
      </c>
      <c r="F25" s="127"/>
      <c r="G25" s="127"/>
      <c r="H25" s="127"/>
      <c r="I25" s="127"/>
      <c r="J25" s="225"/>
      <c r="K25" s="235"/>
      <c r="L25" s="236"/>
      <c r="M25" s="236"/>
      <c r="N25" s="236"/>
      <c r="O25" s="237"/>
      <c r="P25" s="231"/>
      <c r="Q25" s="231"/>
      <c r="R25" s="174"/>
      <c r="S25" s="174"/>
      <c r="T25" s="174"/>
      <c r="U25" s="174"/>
      <c r="V25" s="174"/>
      <c r="W25" s="174"/>
      <c r="X25" s="175"/>
      <c r="Z25" s="118" t="s">
        <v>100</v>
      </c>
      <c r="AA25" s="119"/>
      <c r="AB25" s="119"/>
      <c r="AC25" s="119"/>
      <c r="AD25" s="119"/>
      <c r="AE25" s="119"/>
      <c r="AF25" s="119"/>
      <c r="AG25" s="119"/>
      <c r="AH25" s="120"/>
    </row>
    <row r="26" spans="1:34" ht="10.5" customHeight="1"/>
    <row r="27" spans="1:34" ht="8.25" customHeight="1"/>
    <row r="28" spans="1:34" ht="19.5" thickBot="1">
      <c r="A28" s="87" t="s">
        <v>54</v>
      </c>
      <c r="Z28" s="59"/>
      <c r="AA28" s="59"/>
      <c r="AB28" s="59"/>
      <c r="AC28" s="59"/>
      <c r="AD28" s="59"/>
      <c r="AE28" s="59"/>
      <c r="AF28" s="59"/>
      <c r="AG28" s="59"/>
    </row>
    <row r="29" spans="1:34" ht="5.25" customHeight="1">
      <c r="A29" s="2"/>
      <c r="Z29" s="139" t="s">
        <v>99</v>
      </c>
      <c r="AA29" s="140"/>
      <c r="AB29" s="140"/>
      <c r="AC29" s="141"/>
      <c r="AD29" s="116"/>
      <c r="AE29" s="83"/>
      <c r="AF29" s="82"/>
      <c r="AG29" s="82"/>
    </row>
    <row r="30" spans="1:34" ht="18.75" customHeight="1">
      <c r="A30" s="153" t="s">
        <v>2</v>
      </c>
      <c r="B30" s="155"/>
      <c r="C30" s="153" t="s">
        <v>3</v>
      </c>
      <c r="D30" s="154"/>
      <c r="E30" s="154"/>
      <c r="F30" s="154"/>
      <c r="G30" s="154"/>
      <c r="H30" s="154"/>
      <c r="I30" s="154"/>
      <c r="J30" s="155"/>
      <c r="K30" s="153" t="s">
        <v>6</v>
      </c>
      <c r="L30" s="155"/>
      <c r="M30" s="153" t="s">
        <v>5</v>
      </c>
      <c r="N30" s="155"/>
      <c r="O30" s="153" t="s">
        <v>7</v>
      </c>
      <c r="P30" s="154"/>
      <c r="Q30" s="154"/>
      <c r="R30" s="155"/>
      <c r="S30" s="153" t="s">
        <v>8</v>
      </c>
      <c r="T30" s="154"/>
      <c r="U30" s="154"/>
      <c r="V30" s="154"/>
      <c r="W30" s="154"/>
      <c r="X30" s="94" t="s">
        <v>50</v>
      </c>
      <c r="Z30" s="142"/>
      <c r="AA30" s="143"/>
      <c r="AB30" s="143"/>
      <c r="AC30" s="144"/>
      <c r="AD30" s="116"/>
      <c r="AE30" s="83"/>
      <c r="AF30" s="82"/>
      <c r="AG30" s="82"/>
    </row>
    <row r="31" spans="1:34" ht="18.75" customHeight="1" thickBot="1">
      <c r="A31" s="206"/>
      <c r="B31" s="207"/>
      <c r="C31" s="350"/>
      <c r="D31" s="351"/>
      <c r="E31" s="351"/>
      <c r="F31" s="351"/>
      <c r="G31" s="351"/>
      <c r="H31" s="351"/>
      <c r="I31" s="351"/>
      <c r="J31" s="352"/>
      <c r="K31" s="216"/>
      <c r="L31" s="217"/>
      <c r="M31" s="191"/>
      <c r="N31" s="193"/>
      <c r="O31" s="156"/>
      <c r="P31" s="157"/>
      <c r="Q31" s="157"/>
      <c r="R31" s="158"/>
      <c r="S31" s="208">
        <f>M31*O31</f>
        <v>0</v>
      </c>
      <c r="T31" s="209"/>
      <c r="U31" s="209"/>
      <c r="V31" s="209"/>
      <c r="W31" s="209"/>
      <c r="X31" s="93"/>
      <c r="Z31" s="145"/>
      <c r="AA31" s="146"/>
      <c r="AB31" s="146"/>
      <c r="AC31" s="147"/>
      <c r="AD31" s="116"/>
      <c r="AE31" s="83"/>
      <c r="AF31" s="82"/>
      <c r="AG31" s="82"/>
    </row>
    <row r="32" spans="1:34" ht="18.75" customHeight="1">
      <c r="A32" s="151"/>
      <c r="B32" s="152"/>
      <c r="C32" s="203"/>
      <c r="D32" s="204"/>
      <c r="E32" s="204"/>
      <c r="F32" s="204"/>
      <c r="G32" s="204"/>
      <c r="H32" s="204"/>
      <c r="I32" s="204"/>
      <c r="J32" s="205"/>
      <c r="K32" s="149"/>
      <c r="L32" s="150"/>
      <c r="M32" s="149"/>
      <c r="N32" s="150"/>
      <c r="O32" s="132"/>
      <c r="P32" s="133"/>
      <c r="Q32" s="133"/>
      <c r="R32" s="134"/>
      <c r="S32" s="123">
        <f>M32*O32</f>
        <v>0</v>
      </c>
      <c r="T32" s="124"/>
      <c r="U32" s="124"/>
      <c r="V32" s="124"/>
      <c r="W32" s="125"/>
      <c r="X32" s="92"/>
      <c r="Z32" s="59"/>
      <c r="AA32" s="59"/>
      <c r="AB32" s="59"/>
      <c r="AC32" s="59"/>
      <c r="AD32" s="59"/>
      <c r="AE32" s="59"/>
      <c r="AF32" s="59"/>
      <c r="AG32" s="59"/>
    </row>
    <row r="33" spans="1:34" ht="18.75" customHeight="1">
      <c r="A33" s="151"/>
      <c r="B33" s="152"/>
      <c r="C33" s="203"/>
      <c r="D33" s="204"/>
      <c r="E33" s="204"/>
      <c r="F33" s="204"/>
      <c r="G33" s="204"/>
      <c r="H33" s="204"/>
      <c r="I33" s="204"/>
      <c r="J33" s="205"/>
      <c r="K33" s="149"/>
      <c r="L33" s="150"/>
      <c r="M33" s="149"/>
      <c r="N33" s="150"/>
      <c r="O33" s="132"/>
      <c r="P33" s="133"/>
      <c r="Q33" s="133"/>
      <c r="R33" s="134"/>
      <c r="S33" s="123">
        <f t="shared" ref="S33:S39" si="0">M33*O33</f>
        <v>0</v>
      </c>
      <c r="T33" s="124"/>
      <c r="U33" s="124"/>
      <c r="V33" s="124"/>
      <c r="W33" s="125"/>
      <c r="X33" s="92"/>
      <c r="Z33" s="77" t="s">
        <v>77</v>
      </c>
      <c r="AA33" s="59"/>
      <c r="AB33" s="59"/>
      <c r="AC33" s="59"/>
      <c r="AD33" s="59"/>
      <c r="AE33" s="59"/>
      <c r="AF33" s="59"/>
      <c r="AG33" s="59"/>
    </row>
    <row r="34" spans="1:34" ht="18.75" customHeight="1">
      <c r="A34" s="151"/>
      <c r="B34" s="152"/>
      <c r="C34" s="203"/>
      <c r="D34" s="204"/>
      <c r="E34" s="204"/>
      <c r="F34" s="204"/>
      <c r="G34" s="204"/>
      <c r="H34" s="204"/>
      <c r="I34" s="204"/>
      <c r="J34" s="205"/>
      <c r="K34" s="149"/>
      <c r="L34" s="150"/>
      <c r="M34" s="149"/>
      <c r="N34" s="150"/>
      <c r="O34" s="132"/>
      <c r="P34" s="133"/>
      <c r="Q34" s="133"/>
      <c r="R34" s="134"/>
      <c r="S34" s="123">
        <f t="shared" si="0"/>
        <v>0</v>
      </c>
      <c r="T34" s="124"/>
      <c r="U34" s="124"/>
      <c r="V34" s="124"/>
      <c r="W34" s="125"/>
      <c r="X34" s="92"/>
      <c r="Z34" s="78" t="s">
        <v>86</v>
      </c>
      <c r="AA34" s="59"/>
      <c r="AB34" s="59"/>
      <c r="AC34" s="59"/>
      <c r="AD34" s="59"/>
      <c r="AE34" s="59"/>
      <c r="AF34" s="59"/>
      <c r="AG34" s="59"/>
    </row>
    <row r="35" spans="1:34" ht="18.75" customHeight="1">
      <c r="A35" s="151"/>
      <c r="B35" s="152"/>
      <c r="C35" s="203"/>
      <c r="D35" s="204"/>
      <c r="E35" s="204"/>
      <c r="F35" s="204"/>
      <c r="G35" s="204"/>
      <c r="H35" s="204"/>
      <c r="I35" s="204"/>
      <c r="J35" s="205"/>
      <c r="K35" s="149"/>
      <c r="L35" s="150"/>
      <c r="M35" s="149"/>
      <c r="N35" s="150"/>
      <c r="O35" s="132"/>
      <c r="P35" s="133"/>
      <c r="Q35" s="133"/>
      <c r="R35" s="134"/>
      <c r="S35" s="123">
        <f t="shared" si="0"/>
        <v>0</v>
      </c>
      <c r="T35" s="124"/>
      <c r="U35" s="124"/>
      <c r="V35" s="124"/>
      <c r="W35" s="125"/>
      <c r="X35" s="92"/>
      <c r="Z35" s="59"/>
      <c r="AA35" s="59"/>
      <c r="AB35" s="59"/>
      <c r="AC35" s="59"/>
      <c r="AD35" s="59"/>
      <c r="AE35" s="59"/>
      <c r="AF35" s="59"/>
      <c r="AG35" s="59"/>
    </row>
    <row r="36" spans="1:34" ht="18.75" customHeight="1">
      <c r="A36" s="151"/>
      <c r="B36" s="152"/>
      <c r="C36" s="203"/>
      <c r="D36" s="204"/>
      <c r="E36" s="204"/>
      <c r="F36" s="204"/>
      <c r="G36" s="204"/>
      <c r="H36" s="204"/>
      <c r="I36" s="204"/>
      <c r="J36" s="205"/>
      <c r="K36" s="149"/>
      <c r="L36" s="150"/>
      <c r="M36" s="149"/>
      <c r="N36" s="150"/>
      <c r="O36" s="132"/>
      <c r="P36" s="133"/>
      <c r="Q36" s="133"/>
      <c r="R36" s="134"/>
      <c r="S36" s="123">
        <f t="shared" si="0"/>
        <v>0</v>
      </c>
      <c r="T36" s="124"/>
      <c r="U36" s="124"/>
      <c r="V36" s="124"/>
      <c r="W36" s="125"/>
      <c r="X36" s="92"/>
      <c r="Z36" s="60" t="s">
        <v>82</v>
      </c>
      <c r="AA36" s="59"/>
      <c r="AB36" s="59"/>
      <c r="AC36" s="59"/>
      <c r="AD36" s="59"/>
      <c r="AE36" s="59"/>
      <c r="AF36" s="59"/>
      <c r="AG36" s="59"/>
    </row>
    <row r="37" spans="1:34" ht="18.75" customHeight="1">
      <c r="A37" s="151"/>
      <c r="B37" s="152"/>
      <c r="C37" s="203"/>
      <c r="D37" s="204"/>
      <c r="E37" s="204"/>
      <c r="F37" s="204"/>
      <c r="G37" s="204"/>
      <c r="H37" s="204"/>
      <c r="I37" s="204"/>
      <c r="J37" s="205"/>
      <c r="K37" s="149"/>
      <c r="L37" s="150"/>
      <c r="M37" s="149"/>
      <c r="N37" s="150"/>
      <c r="O37" s="132"/>
      <c r="P37" s="133"/>
      <c r="Q37" s="133"/>
      <c r="R37" s="134"/>
      <c r="S37" s="123">
        <f t="shared" si="0"/>
        <v>0</v>
      </c>
      <c r="T37" s="124"/>
      <c r="U37" s="124"/>
      <c r="V37" s="124"/>
      <c r="W37" s="125"/>
      <c r="X37" s="92"/>
      <c r="Z37" s="59"/>
      <c r="AA37" s="59"/>
      <c r="AB37" s="59"/>
      <c r="AC37" s="59"/>
      <c r="AD37" s="59"/>
      <c r="AE37" s="59"/>
      <c r="AF37" s="59"/>
      <c r="AG37" s="59"/>
    </row>
    <row r="38" spans="1:34" ht="18.75" customHeight="1">
      <c r="A38" s="151"/>
      <c r="B38" s="152"/>
      <c r="C38" s="203"/>
      <c r="D38" s="204"/>
      <c r="E38" s="204"/>
      <c r="F38" s="204"/>
      <c r="G38" s="204"/>
      <c r="H38" s="204"/>
      <c r="I38" s="204"/>
      <c r="J38" s="205"/>
      <c r="K38" s="149"/>
      <c r="L38" s="150"/>
      <c r="M38" s="149"/>
      <c r="N38" s="150"/>
      <c r="O38" s="132"/>
      <c r="P38" s="133"/>
      <c r="Q38" s="133"/>
      <c r="R38" s="134"/>
      <c r="S38" s="123">
        <f t="shared" si="0"/>
        <v>0</v>
      </c>
      <c r="T38" s="124"/>
      <c r="U38" s="124"/>
      <c r="V38" s="124"/>
      <c r="W38" s="125"/>
      <c r="X38" s="92"/>
      <c r="Z38" s="59"/>
      <c r="AA38" s="59"/>
      <c r="AB38" s="59"/>
      <c r="AC38" s="59"/>
      <c r="AD38" s="59"/>
      <c r="AE38" s="59"/>
      <c r="AF38" s="59"/>
      <c r="AG38" s="59"/>
    </row>
    <row r="39" spans="1:34" ht="18.75" customHeight="1">
      <c r="A39" s="151"/>
      <c r="B39" s="152"/>
      <c r="C39" s="203"/>
      <c r="D39" s="204"/>
      <c r="E39" s="204"/>
      <c r="F39" s="204"/>
      <c r="G39" s="204"/>
      <c r="H39" s="204"/>
      <c r="I39" s="204"/>
      <c r="J39" s="205"/>
      <c r="K39" s="149"/>
      <c r="L39" s="150"/>
      <c r="M39" s="149"/>
      <c r="N39" s="150"/>
      <c r="O39" s="132"/>
      <c r="P39" s="133"/>
      <c r="Q39" s="133"/>
      <c r="R39" s="134"/>
      <c r="S39" s="123">
        <f t="shared" si="0"/>
        <v>0</v>
      </c>
      <c r="T39" s="124"/>
      <c r="U39" s="124"/>
      <c r="V39" s="124"/>
      <c r="W39" s="125"/>
      <c r="X39" s="92"/>
      <c r="Z39" s="59"/>
      <c r="AA39" s="59"/>
      <c r="AB39" s="59"/>
      <c r="AC39" s="59"/>
      <c r="AD39" s="59"/>
      <c r="AE39" s="59"/>
      <c r="AF39" s="59"/>
      <c r="AG39" s="59"/>
    </row>
    <row r="40" spans="1:34" ht="18.75" customHeight="1">
      <c r="A40" s="226"/>
      <c r="B40" s="207"/>
      <c r="C40" s="220"/>
      <c r="D40" s="221"/>
      <c r="E40" s="221"/>
      <c r="F40" s="221"/>
      <c r="G40" s="221"/>
      <c r="H40" s="221"/>
      <c r="I40" s="221"/>
      <c r="J40" s="222"/>
      <c r="K40" s="216"/>
      <c r="L40" s="217"/>
      <c r="M40" s="299"/>
      <c r="N40" s="300"/>
      <c r="O40" s="156"/>
      <c r="P40" s="157"/>
      <c r="Q40" s="157"/>
      <c r="R40" s="158"/>
      <c r="S40" s="292">
        <f>M40*O40</f>
        <v>0</v>
      </c>
      <c r="T40" s="293"/>
      <c r="U40" s="293"/>
      <c r="V40" s="293"/>
      <c r="W40" s="294"/>
      <c r="X40" s="92"/>
      <c r="Z40" s="59"/>
      <c r="AA40" s="59"/>
      <c r="AB40" s="59"/>
      <c r="AC40" s="59"/>
      <c r="AD40" s="59"/>
      <c r="AE40" s="59"/>
      <c r="AF40" s="59"/>
      <c r="AG40" s="59"/>
    </row>
    <row r="41" spans="1:34" ht="20.100000000000001" customHeight="1" thickBot="1">
      <c r="A41" s="295" t="s">
        <v>37</v>
      </c>
      <c r="B41" s="296"/>
      <c r="C41" s="296"/>
      <c r="D41" s="296"/>
      <c r="E41" s="325"/>
      <c r="F41" s="325"/>
      <c r="G41" s="325"/>
      <c r="H41" s="325"/>
      <c r="I41" s="96"/>
      <c r="J41" s="95"/>
      <c r="K41" s="97"/>
      <c r="L41" s="98"/>
      <c r="M41" s="182" t="s">
        <v>52</v>
      </c>
      <c r="N41" s="183"/>
      <c r="O41" s="183"/>
      <c r="P41" s="183"/>
      <c r="Q41" s="183"/>
      <c r="R41" s="184"/>
      <c r="S41" s="185">
        <f>SUM(S31:W40)-S43</f>
        <v>0</v>
      </c>
      <c r="T41" s="186"/>
      <c r="U41" s="186"/>
      <c r="V41" s="186"/>
      <c r="W41" s="186"/>
      <c r="X41" s="187"/>
      <c r="Z41" s="59"/>
      <c r="AA41" s="59"/>
      <c r="AB41" s="59"/>
      <c r="AC41" s="59"/>
      <c r="AD41" s="59"/>
      <c r="AE41" s="59"/>
      <c r="AF41" s="59"/>
      <c r="AG41" s="59"/>
    </row>
    <row r="42" spans="1:34" ht="20.100000000000001" customHeight="1" thickTop="1">
      <c r="A42" s="318" t="s">
        <v>46</v>
      </c>
      <c r="B42" s="319"/>
      <c r="C42" s="319"/>
      <c r="D42" s="319"/>
      <c r="L42" s="99"/>
      <c r="M42" s="320" t="str">
        <f>IF(P3="","","消 費 税（10％）")</f>
        <v/>
      </c>
      <c r="N42" s="321"/>
      <c r="O42" s="321"/>
      <c r="P42" s="321"/>
      <c r="Q42" s="321"/>
      <c r="R42" s="322"/>
      <c r="S42" s="188" t="str">
        <f>IF($P$3="","",S41*0.1)</f>
        <v/>
      </c>
      <c r="T42" s="189"/>
      <c r="U42" s="189"/>
      <c r="V42" s="189"/>
      <c r="W42" s="189"/>
      <c r="X42" s="190"/>
      <c r="Z42" s="200"/>
      <c r="AA42" s="200"/>
      <c r="AB42" s="200"/>
      <c r="AC42" s="200"/>
      <c r="AD42" s="200"/>
      <c r="AE42" s="200"/>
      <c r="AF42" s="200"/>
      <c r="AG42" s="200"/>
      <c r="AH42" s="46"/>
    </row>
    <row r="43" spans="1:34" ht="20.100000000000001" customHeight="1">
      <c r="A43" s="323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324"/>
      <c r="M43" s="316" t="s">
        <v>62</v>
      </c>
      <c r="N43" s="317"/>
      <c r="O43" s="317"/>
      <c r="P43" s="317"/>
      <c r="Q43" s="317"/>
      <c r="R43" s="79" t="s">
        <v>61</v>
      </c>
      <c r="S43" s="313">
        <f>SUMIF(X31:X40,X30,S31:W40)</f>
        <v>0</v>
      </c>
      <c r="T43" s="314"/>
      <c r="U43" s="314"/>
      <c r="V43" s="314"/>
      <c r="W43" s="314"/>
      <c r="X43" s="315"/>
      <c r="Z43" s="200"/>
      <c r="AA43" s="200"/>
      <c r="AB43" s="200"/>
      <c r="AC43" s="200"/>
      <c r="AD43" s="200"/>
      <c r="AE43" s="59"/>
      <c r="AF43" s="59"/>
      <c r="AG43" s="59"/>
    </row>
    <row r="44" spans="1:34" ht="20.100000000000001" customHeight="1">
      <c r="A44" s="323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324"/>
      <c r="M44" s="191"/>
      <c r="N44" s="192"/>
      <c r="O44" s="192"/>
      <c r="P44" s="192"/>
      <c r="Q44" s="192"/>
      <c r="R44" s="193"/>
      <c r="S44" s="188"/>
      <c r="T44" s="189"/>
      <c r="U44" s="189"/>
      <c r="V44" s="189"/>
      <c r="W44" s="189"/>
      <c r="X44" s="190"/>
      <c r="Z44" s="59"/>
      <c r="AA44" s="59"/>
      <c r="AB44" s="59"/>
      <c r="AC44" s="59"/>
      <c r="AD44" s="59"/>
      <c r="AE44" s="59"/>
      <c r="AF44" s="59"/>
      <c r="AG44" s="59"/>
    </row>
    <row r="45" spans="1:34" ht="20.100000000000001" customHeight="1">
      <c r="A45" s="112"/>
      <c r="B45" s="113"/>
      <c r="C45" s="135" t="s">
        <v>109</v>
      </c>
      <c r="D45" s="135"/>
      <c r="E45" s="135"/>
      <c r="F45" s="135"/>
      <c r="G45" s="135"/>
      <c r="H45" s="135"/>
      <c r="I45" s="135"/>
      <c r="J45" s="135"/>
      <c r="K45" s="135"/>
      <c r="L45" s="136"/>
      <c r="M45" s="310"/>
      <c r="N45" s="311"/>
      <c r="O45" s="311"/>
      <c r="P45" s="311"/>
      <c r="Q45" s="311"/>
      <c r="R45" s="312"/>
      <c r="S45" s="188"/>
      <c r="T45" s="189"/>
      <c r="U45" s="189"/>
      <c r="V45" s="189"/>
      <c r="W45" s="189"/>
      <c r="X45" s="190"/>
      <c r="Z45" s="60"/>
      <c r="AA45" s="59"/>
      <c r="AB45" s="59"/>
      <c r="AC45" s="59"/>
      <c r="AD45" s="59"/>
      <c r="AE45" s="59"/>
      <c r="AF45" s="59"/>
      <c r="AG45" s="59"/>
    </row>
    <row r="46" spans="1:34" ht="4.5" customHeight="1">
      <c r="A46" s="112"/>
      <c r="B46" s="113"/>
      <c r="C46" s="135"/>
      <c r="D46" s="135"/>
      <c r="E46" s="135"/>
      <c r="F46" s="135"/>
      <c r="G46" s="135"/>
      <c r="H46" s="135"/>
      <c r="I46" s="135"/>
      <c r="J46" s="135"/>
      <c r="K46" s="135"/>
      <c r="L46" s="136"/>
      <c r="M46" s="194" t="s">
        <v>70</v>
      </c>
      <c r="N46" s="195"/>
      <c r="O46" s="195"/>
      <c r="P46" s="195"/>
      <c r="Q46" s="195"/>
      <c r="R46" s="196"/>
      <c r="S46" s="176">
        <f>SUM(S41:X45)</f>
        <v>0</v>
      </c>
      <c r="T46" s="177"/>
      <c r="U46" s="177"/>
      <c r="V46" s="177"/>
      <c r="W46" s="177"/>
      <c r="X46" s="178"/>
      <c r="Z46" s="59"/>
      <c r="AA46" s="70"/>
      <c r="AB46" s="59"/>
      <c r="AC46" s="59"/>
      <c r="AD46" s="59"/>
      <c r="AE46" s="59"/>
      <c r="AF46" s="59"/>
      <c r="AG46" s="59"/>
    </row>
    <row r="47" spans="1:34" ht="21" customHeight="1">
      <c r="A47" s="114"/>
      <c r="B47" s="115"/>
      <c r="C47" s="137"/>
      <c r="D47" s="137"/>
      <c r="E47" s="137"/>
      <c r="F47" s="137"/>
      <c r="G47" s="137"/>
      <c r="H47" s="137"/>
      <c r="I47" s="137"/>
      <c r="J47" s="137"/>
      <c r="K47" s="137"/>
      <c r="L47" s="138"/>
      <c r="M47" s="197"/>
      <c r="N47" s="198"/>
      <c r="O47" s="198"/>
      <c r="P47" s="198"/>
      <c r="Q47" s="198"/>
      <c r="R47" s="199"/>
      <c r="S47" s="179"/>
      <c r="T47" s="180"/>
      <c r="U47" s="180"/>
      <c r="V47" s="180"/>
      <c r="W47" s="180"/>
      <c r="X47" s="181"/>
      <c r="Z47" s="59"/>
      <c r="AA47" s="59"/>
      <c r="AB47" s="59"/>
      <c r="AC47" s="59"/>
      <c r="AD47" s="59"/>
      <c r="AE47" s="59"/>
      <c r="AF47" s="59"/>
      <c r="AG47" s="59"/>
    </row>
    <row r="48" spans="1:34" ht="12" customHeight="1"/>
    <row r="49" spans="1:24">
      <c r="A49" s="1" t="s">
        <v>94</v>
      </c>
    </row>
    <row r="50" spans="1:24">
      <c r="A50" s="172" t="s">
        <v>90</v>
      </c>
      <c r="B50" s="172"/>
      <c r="C50" s="172"/>
      <c r="D50" s="173" t="s">
        <v>93</v>
      </c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</row>
    <row r="51" spans="1:24">
      <c r="A51" s="172" t="s">
        <v>91</v>
      </c>
      <c r="B51" s="172"/>
      <c r="C51" s="172"/>
      <c r="D51" s="173" t="s">
        <v>92</v>
      </c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</row>
    <row r="52" spans="1:24">
      <c r="A52" s="172"/>
      <c r="B52" s="172"/>
      <c r="C52" s="172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</row>
  </sheetData>
  <sheetProtection sheet="1" formatCells="0" selectLockedCells="1"/>
  <mergeCells count="165">
    <mergeCell ref="R12:S12"/>
    <mergeCell ref="M45:R45"/>
    <mergeCell ref="S43:X43"/>
    <mergeCell ref="M43:Q43"/>
    <mergeCell ref="S42:X42"/>
    <mergeCell ref="A42:D42"/>
    <mergeCell ref="M42:R42"/>
    <mergeCell ref="A43:L44"/>
    <mergeCell ref="E41:H41"/>
    <mergeCell ref="E17:J17"/>
    <mergeCell ref="C15:X15"/>
    <mergeCell ref="A35:B35"/>
    <mergeCell ref="A33:B33"/>
    <mergeCell ref="C33:J33"/>
    <mergeCell ref="K35:L35"/>
    <mergeCell ref="A20:A21"/>
    <mergeCell ref="B20:D21"/>
    <mergeCell ref="E20:J21"/>
    <mergeCell ref="K20:O23"/>
    <mergeCell ref="P17:X17"/>
    <mergeCell ref="A17:D17"/>
    <mergeCell ref="E24:J24"/>
    <mergeCell ref="R24:X24"/>
    <mergeCell ref="C31:J31"/>
    <mergeCell ref="Z2:AF5"/>
    <mergeCell ref="H12:J12"/>
    <mergeCell ref="AA8:AF9"/>
    <mergeCell ref="O40:R40"/>
    <mergeCell ref="S39:W39"/>
    <mergeCell ref="S40:W40"/>
    <mergeCell ref="A41:D41"/>
    <mergeCell ref="F13:G14"/>
    <mergeCell ref="M40:N40"/>
    <mergeCell ref="C34:J34"/>
    <mergeCell ref="K34:L34"/>
    <mergeCell ref="B24:D24"/>
    <mergeCell ref="A39:B39"/>
    <mergeCell ref="K39:L39"/>
    <mergeCell ref="A38:B38"/>
    <mergeCell ref="C38:J38"/>
    <mergeCell ref="K17:O17"/>
    <mergeCell ref="U12:X12"/>
    <mergeCell ref="H13:J14"/>
    <mergeCell ref="L12:M12"/>
    <mergeCell ref="A12:B12"/>
    <mergeCell ref="A13:B14"/>
    <mergeCell ref="C35:J35"/>
    <mergeCell ref="A15:B15"/>
    <mergeCell ref="U1:X1"/>
    <mergeCell ref="N6:O6"/>
    <mergeCell ref="P6:Q6"/>
    <mergeCell ref="S6:V6"/>
    <mergeCell ref="N7:X8"/>
    <mergeCell ref="L6:M6"/>
    <mergeCell ref="W2:X2"/>
    <mergeCell ref="U11:X11"/>
    <mergeCell ref="L9:M9"/>
    <mergeCell ref="C1:S1"/>
    <mergeCell ref="L11:M11"/>
    <mergeCell ref="R11:S11"/>
    <mergeCell ref="L3:M3"/>
    <mergeCell ref="N3:O3"/>
    <mergeCell ref="P3:X3"/>
    <mergeCell ref="P2:Q2"/>
    <mergeCell ref="A9:C11"/>
    <mergeCell ref="N9:X9"/>
    <mergeCell ref="D9:J11"/>
    <mergeCell ref="A7:J8"/>
    <mergeCell ref="A2:H5"/>
    <mergeCell ref="A40:B40"/>
    <mergeCell ref="K37:L37"/>
    <mergeCell ref="K18:O19"/>
    <mergeCell ref="P24:Q25"/>
    <mergeCell ref="P20:U21"/>
    <mergeCell ref="V20:X21"/>
    <mergeCell ref="M30:N30"/>
    <mergeCell ref="K30:L30"/>
    <mergeCell ref="A18:A19"/>
    <mergeCell ref="K24:O24"/>
    <mergeCell ref="K25:O25"/>
    <mergeCell ref="K31:L31"/>
    <mergeCell ref="M31:N31"/>
    <mergeCell ref="C12:E12"/>
    <mergeCell ref="F12:G12"/>
    <mergeCell ref="Z43:AD43"/>
    <mergeCell ref="A32:B32"/>
    <mergeCell ref="C32:J32"/>
    <mergeCell ref="K32:L32"/>
    <mergeCell ref="A31:B31"/>
    <mergeCell ref="O33:R33"/>
    <mergeCell ref="O32:R32"/>
    <mergeCell ref="M32:N32"/>
    <mergeCell ref="S32:W32"/>
    <mergeCell ref="S33:W33"/>
    <mergeCell ref="S31:W31"/>
    <mergeCell ref="O37:R37"/>
    <mergeCell ref="M35:N35"/>
    <mergeCell ref="O35:R35"/>
    <mergeCell ref="S37:W37"/>
    <mergeCell ref="Z15:AF16"/>
    <mergeCell ref="B18:D19"/>
    <mergeCell ref="S34:W34"/>
    <mergeCell ref="O36:R36"/>
    <mergeCell ref="M34:N34"/>
    <mergeCell ref="K40:L40"/>
    <mergeCell ref="V18:X19"/>
    <mergeCell ref="A52:C52"/>
    <mergeCell ref="D50:X50"/>
    <mergeCell ref="D51:X51"/>
    <mergeCell ref="D52:X52"/>
    <mergeCell ref="A50:C50"/>
    <mergeCell ref="R25:X25"/>
    <mergeCell ref="B25:D25"/>
    <mergeCell ref="M33:N33"/>
    <mergeCell ref="A51:C51"/>
    <mergeCell ref="A30:B30"/>
    <mergeCell ref="M37:N37"/>
    <mergeCell ref="A37:B37"/>
    <mergeCell ref="O30:R30"/>
    <mergeCell ref="S30:W30"/>
    <mergeCell ref="S46:X47"/>
    <mergeCell ref="M41:R41"/>
    <mergeCell ref="S41:X41"/>
    <mergeCell ref="S45:X45"/>
    <mergeCell ref="M44:R44"/>
    <mergeCell ref="S44:X44"/>
    <mergeCell ref="M46:R47"/>
    <mergeCell ref="A36:B36"/>
    <mergeCell ref="O38:R38"/>
    <mergeCell ref="C40:J40"/>
    <mergeCell ref="A34:B34"/>
    <mergeCell ref="C30:J30"/>
    <mergeCell ref="O31:R31"/>
    <mergeCell ref="B22:D22"/>
    <mergeCell ref="E22:J22"/>
    <mergeCell ref="B23:D23"/>
    <mergeCell ref="E23:J23"/>
    <mergeCell ref="P22:S22"/>
    <mergeCell ref="T22:X22"/>
    <mergeCell ref="P23:Q23"/>
    <mergeCell ref="E25:J25"/>
    <mergeCell ref="Z20:AF21"/>
    <mergeCell ref="Z18:AF19"/>
    <mergeCell ref="Z25:AH25"/>
    <mergeCell ref="C13:E14"/>
    <mergeCell ref="S38:W38"/>
    <mergeCell ref="E18:J19"/>
    <mergeCell ref="O34:R34"/>
    <mergeCell ref="C45:L47"/>
    <mergeCell ref="Z29:AC31"/>
    <mergeCell ref="Z24:AF24"/>
    <mergeCell ref="K33:L33"/>
    <mergeCell ref="S35:W35"/>
    <mergeCell ref="S36:W36"/>
    <mergeCell ref="Z42:AG42"/>
    <mergeCell ref="P18:U19"/>
    <mergeCell ref="C39:J39"/>
    <mergeCell ref="M39:N39"/>
    <mergeCell ref="O39:R39"/>
    <mergeCell ref="K38:L38"/>
    <mergeCell ref="M38:N38"/>
    <mergeCell ref="C36:J36"/>
    <mergeCell ref="K36:L36"/>
    <mergeCell ref="M36:N36"/>
    <mergeCell ref="C37:J37"/>
  </mergeCells>
  <phoneticPr fontId="1"/>
  <conditionalFormatting sqref="A31:S31 X31:X40">
    <cfRule type="cellIs" dxfId="45" priority="7" operator="equal">
      <formula>""</formula>
    </cfRule>
  </conditionalFormatting>
  <conditionalFormatting sqref="C15">
    <cfRule type="expression" dxfId="44" priority="57">
      <formula>C15&lt;&gt;""</formula>
    </cfRule>
  </conditionalFormatting>
  <conditionalFormatting sqref="C15:X15">
    <cfRule type="cellIs" dxfId="43" priority="4" operator="equal">
      <formula>""</formula>
    </cfRule>
  </conditionalFormatting>
  <conditionalFormatting sqref="E24">
    <cfRule type="cellIs" dxfId="42" priority="34" operator="equal">
      <formula>0</formula>
    </cfRule>
    <cfRule type="expression" dxfId="41" priority="35">
      <formula>E24&lt;&gt;""</formula>
    </cfRule>
  </conditionalFormatting>
  <conditionalFormatting sqref="E41">
    <cfRule type="expression" dxfId="40" priority="56">
      <formula>E41&lt;&gt;""</formula>
    </cfRule>
  </conditionalFormatting>
  <conditionalFormatting sqref="E18:J19">
    <cfRule type="cellIs" dxfId="39" priority="11" operator="equal">
      <formula>0</formula>
    </cfRule>
  </conditionalFormatting>
  <conditionalFormatting sqref="E18:J21">
    <cfRule type="cellIs" dxfId="38" priority="10" operator="equal">
      <formula>0</formula>
    </cfRule>
  </conditionalFormatting>
  <conditionalFormatting sqref="E18:J23">
    <cfRule type="expression" dxfId="37" priority="23">
      <formula>E18&lt;&gt;""</formula>
    </cfRule>
  </conditionalFormatting>
  <conditionalFormatting sqref="E18:J25">
    <cfRule type="cellIs" dxfId="36" priority="3" operator="equal">
      <formula>""</formula>
    </cfRule>
  </conditionalFormatting>
  <conditionalFormatting sqref="E22:J23">
    <cfRule type="cellIs" dxfId="35" priority="24" operator="equal">
      <formula>0</formula>
    </cfRule>
  </conditionalFormatting>
  <conditionalFormatting sqref="E25:J25">
    <cfRule type="expression" dxfId="34" priority="12">
      <formula>E25&lt;&gt;""</formula>
    </cfRule>
    <cfRule type="cellIs" dxfId="33" priority="13" operator="equal">
      <formula>0</formula>
    </cfRule>
  </conditionalFormatting>
  <conditionalFormatting sqref="K18">
    <cfRule type="expression" dxfId="32" priority="54">
      <formula>K18&lt;&gt;""</formula>
    </cfRule>
  </conditionalFormatting>
  <conditionalFormatting sqref="K20">
    <cfRule type="expression" dxfId="31" priority="52">
      <formula>K20&lt;&gt;""</formula>
    </cfRule>
  </conditionalFormatting>
  <conditionalFormatting sqref="K24:K25">
    <cfRule type="expression" dxfId="30" priority="29">
      <formula>K24&lt;&gt;""</formula>
    </cfRule>
  </conditionalFormatting>
  <conditionalFormatting sqref="P6">
    <cfRule type="expression" dxfId="29" priority="68">
      <formula>P6&lt;&gt;""</formula>
    </cfRule>
  </conditionalFormatting>
  <conditionalFormatting sqref="P11:P12">
    <cfRule type="expression" dxfId="28" priority="61">
      <formula>P11&lt;&gt;""</formula>
    </cfRule>
  </conditionalFormatting>
  <conditionalFormatting sqref="P18:U19 P20 P22 R23:X25">
    <cfRule type="cellIs" dxfId="27" priority="8" operator="equal">
      <formula>""</formula>
    </cfRule>
  </conditionalFormatting>
  <conditionalFormatting sqref="P3:X3">
    <cfRule type="cellIs" dxfId="26" priority="6" operator="equal">
      <formula>""</formula>
    </cfRule>
  </conditionalFormatting>
  <conditionalFormatting sqref="R2 N7 N9">
    <cfRule type="expression" dxfId="25" priority="71">
      <formula>N2&lt;&gt;""</formula>
    </cfRule>
  </conditionalFormatting>
  <conditionalFormatting sqref="R2 T2 P3:X3 P6:Q6 S6:V6 N7:X9 P11:P12 R11:S12 U11:X12 P18:U19 P20 P22 R23:X25 A31:S31 X31:X40 E41:H41">
    <cfRule type="cellIs" dxfId="24" priority="5" operator="equal">
      <formula>""</formula>
    </cfRule>
  </conditionalFormatting>
  <conditionalFormatting sqref="R11:S12">
    <cfRule type="expression" dxfId="23" priority="60">
      <formula>R11&lt;&gt;""</formula>
    </cfRule>
  </conditionalFormatting>
  <conditionalFormatting sqref="S6">
    <cfRule type="expression" dxfId="22" priority="65">
      <formula>S6&lt;&gt;""</formula>
    </cfRule>
  </conditionalFormatting>
  <conditionalFormatting sqref="S42:X42">
    <cfRule type="cellIs" dxfId="21" priority="2" operator="equal">
      <formula>""</formula>
    </cfRule>
  </conditionalFormatting>
  <conditionalFormatting sqref="T2">
    <cfRule type="expression" dxfId="20" priority="70">
      <formula>T2</formula>
    </cfRule>
  </conditionalFormatting>
  <conditionalFormatting sqref="U1:X1">
    <cfRule type="cellIs" dxfId="19" priority="1" operator="equal">
      <formula>""</formula>
    </cfRule>
  </conditionalFormatting>
  <conditionalFormatting sqref="U11:X12">
    <cfRule type="expression" dxfId="18" priority="59">
      <formula>U11&lt;&gt;""</formula>
    </cfRule>
  </conditionalFormatting>
  <conditionalFormatting sqref="V2">
    <cfRule type="expression" dxfId="17" priority="69">
      <formula>V2</formula>
    </cfRule>
  </conditionalFormatting>
  <dataValidations count="5">
    <dataValidation type="list" allowBlank="1" showInputMessage="1" showErrorMessage="1" sqref="X31:X40" xr:uid="{BFE497F7-5975-42C3-A54A-1C672BBB820A}">
      <formula1>"＊"</formula1>
    </dataValidation>
    <dataValidation type="list" allowBlank="1" showInputMessage="1" showErrorMessage="1" sqref="P22:S22" xr:uid="{02028DE5-2512-4D8C-BFA6-3D29A6731681}">
      <formula1>"当  座,普  通"</formula1>
    </dataValidation>
    <dataValidation type="decimal" imeMode="disabled" allowBlank="1" showInputMessage="1" showErrorMessage="1" sqref="M31:W40" xr:uid="{8ABC84B5-C3EC-4674-94E0-48BB9ACACA16}">
      <formula1>-9999999999</formula1>
      <formula2>9999999999</formula2>
    </dataValidation>
    <dataValidation imeMode="disabled" allowBlank="1" showInputMessage="1" showErrorMessage="1" sqref="E18:J25 K18:O19 K24:O24 R23:X23 R2 T2 P6:Q6 S6:V6 P11:P12 R11:S12 U11:X12 P3:X3 S41:X47" xr:uid="{9B8A5563-880B-4EA8-82F5-CC2794DC44BD}"/>
    <dataValidation imeMode="on" allowBlank="1" showInputMessage="1" showErrorMessage="1" sqref="N7:X9 C15:X15 E41:H41 R24:X25 C31:L40 P18:P20 V20 Q18:X19" xr:uid="{BDD01403-F349-46EF-B7C9-74B98CE9D40D}"/>
  </dataValidations>
  <pageMargins left="0.31496062992125984" right="0.31496062992125984" top="0.48" bottom="0.35433070866141736" header="0.31496062992125984" footer="0.31496062992125984"/>
  <pageSetup paperSize="9" scale="94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D46"/>
  <sheetViews>
    <sheetView zoomScale="75" zoomScaleNormal="75" zoomScaleSheetLayoutView="100" workbookViewId="0">
      <selection activeCell="F13" sqref="F13:G14"/>
    </sheetView>
  </sheetViews>
  <sheetFormatPr defaultRowHeight="13.5"/>
  <cols>
    <col min="1" max="1" width="2.625" style="1" customWidth="1"/>
    <col min="2" max="2" width="4.375" style="1" customWidth="1"/>
    <col min="3" max="3" width="5.375" style="1" customWidth="1"/>
    <col min="4" max="4" width="4.625" style="1" customWidth="1"/>
    <col min="5" max="5" width="3.375" style="1" customWidth="1"/>
    <col min="6" max="6" width="4.625" style="1" customWidth="1"/>
    <col min="7" max="7" width="2.875" style="1" customWidth="1"/>
    <col min="8" max="8" width="2" style="1" customWidth="1"/>
    <col min="9" max="9" width="2" style="1" hidden="1" customWidth="1"/>
    <col min="10" max="10" width="6.625" style="1" customWidth="1"/>
    <col min="11" max="11" width="4.75" style="1" customWidth="1"/>
    <col min="12" max="12" width="4.125" style="1" customWidth="1"/>
    <col min="13" max="13" width="5.625" style="1" customWidth="1"/>
    <col min="14" max="14" width="3.125" style="1" customWidth="1"/>
    <col min="15" max="15" width="1" style="1" customWidth="1"/>
    <col min="16" max="16" width="5.625" style="1" customWidth="1"/>
    <col min="17" max="17" width="1.625" style="1" customWidth="1"/>
    <col min="18" max="22" width="3.375" style="1" customWidth="1"/>
    <col min="23" max="23" width="3.875" style="1" customWidth="1"/>
    <col min="24" max="24" width="3.375" style="1" customWidth="1"/>
    <col min="25" max="25" width="6.25" style="1" customWidth="1"/>
    <col min="26" max="16384" width="9" style="1"/>
  </cols>
  <sheetData>
    <row r="1" spans="1:27" ht="30" customHeight="1">
      <c r="A1" s="6"/>
      <c r="B1" s="52" t="s">
        <v>71</v>
      </c>
      <c r="C1" s="49"/>
      <c r="D1" s="47"/>
      <c r="E1" s="47"/>
      <c r="F1" s="47"/>
      <c r="G1" s="47"/>
      <c r="H1" s="47"/>
      <c r="I1" s="47" t="s">
        <v>71</v>
      </c>
      <c r="J1" s="447" t="s">
        <v>72</v>
      </c>
      <c r="K1" s="447"/>
      <c r="L1" s="447"/>
      <c r="M1" s="447"/>
      <c r="N1" s="447"/>
      <c r="O1" s="447"/>
      <c r="P1" s="48"/>
      <c r="Q1" s="6"/>
      <c r="R1" s="6"/>
      <c r="S1" s="6"/>
      <c r="T1" s="50" t="s">
        <v>33</v>
      </c>
      <c r="U1" s="423">
        <f>入力用!U1:X1</f>
        <v>0</v>
      </c>
      <c r="V1" s="423"/>
      <c r="W1" s="423"/>
      <c r="X1" s="423"/>
    </row>
    <row r="2" spans="1:27" ht="18" customHeight="1">
      <c r="A2" s="407" t="s">
        <v>20</v>
      </c>
      <c r="B2" s="407"/>
      <c r="C2" s="407"/>
      <c r="D2" s="407"/>
      <c r="E2" s="407"/>
      <c r="F2" s="407"/>
      <c r="G2" s="407"/>
      <c r="H2" s="407"/>
      <c r="I2" s="407"/>
      <c r="J2" s="407"/>
      <c r="K2" s="7"/>
      <c r="L2" s="7"/>
      <c r="M2" s="7"/>
      <c r="N2" s="487" t="s">
        <v>53</v>
      </c>
      <c r="O2" s="487"/>
      <c r="P2" s="487"/>
      <c r="Q2" s="487"/>
      <c r="R2" s="71">
        <f>入力用!R2</f>
        <v>0</v>
      </c>
      <c r="S2" s="72" t="s">
        <v>13</v>
      </c>
      <c r="T2" s="73">
        <f>入力用!T2</f>
        <v>0</v>
      </c>
      <c r="U2" s="72" t="s">
        <v>14</v>
      </c>
      <c r="V2" s="73">
        <v>20</v>
      </c>
      <c r="W2" s="485" t="s">
        <v>15</v>
      </c>
      <c r="X2" s="485"/>
    </row>
    <row r="3" spans="1:27" ht="18" customHeight="1">
      <c r="A3" s="407"/>
      <c r="B3" s="407"/>
      <c r="C3" s="407"/>
      <c r="D3" s="407"/>
      <c r="E3" s="407"/>
      <c r="F3" s="407"/>
      <c r="G3" s="407"/>
      <c r="H3" s="407"/>
      <c r="I3" s="407"/>
      <c r="J3" s="407"/>
      <c r="K3" s="7"/>
      <c r="L3" s="444" t="s">
        <v>80</v>
      </c>
      <c r="M3" s="445"/>
      <c r="N3" s="446" t="s">
        <v>59</v>
      </c>
      <c r="O3" s="446"/>
      <c r="P3" s="401">
        <f>入力用!P3:X3</f>
        <v>0</v>
      </c>
      <c r="Q3" s="401"/>
      <c r="R3" s="401"/>
      <c r="S3" s="401"/>
      <c r="T3" s="401"/>
      <c r="U3" s="401"/>
      <c r="V3" s="401"/>
      <c r="W3" s="401"/>
      <c r="X3" s="402"/>
    </row>
    <row r="4" spans="1:27" ht="5.25" customHeight="1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7" ht="5.25" customHeight="1">
      <c r="A5" s="408" t="s">
        <v>19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</row>
    <row r="6" spans="1:27" ht="15" customHeight="1">
      <c r="A6" s="408"/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5" t="s">
        <v>43</v>
      </c>
      <c r="M6" s="406"/>
      <c r="N6" s="424" t="s">
        <v>34</v>
      </c>
      <c r="O6" s="424"/>
      <c r="P6" s="425">
        <f>入力用!P6:R6</f>
        <v>0</v>
      </c>
      <c r="Q6" s="425"/>
      <c r="R6" s="10" t="s">
        <v>12</v>
      </c>
      <c r="S6" s="426">
        <f>入力用!S6:V6</f>
        <v>0</v>
      </c>
      <c r="T6" s="426"/>
      <c r="U6" s="426"/>
      <c r="V6" s="426"/>
      <c r="W6" s="8"/>
      <c r="X6" s="29"/>
    </row>
    <row r="7" spans="1:27" ht="8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28"/>
      <c r="M7" s="9"/>
      <c r="N7" s="421">
        <f>入力用!N7:X8</f>
        <v>0</v>
      </c>
      <c r="O7" s="421"/>
      <c r="P7" s="421"/>
      <c r="Q7" s="421"/>
      <c r="R7" s="421"/>
      <c r="S7" s="421"/>
      <c r="T7" s="421"/>
      <c r="U7" s="421"/>
      <c r="V7" s="421"/>
      <c r="W7" s="421"/>
      <c r="X7" s="422"/>
    </row>
    <row r="8" spans="1:27" ht="26.1" customHeight="1">
      <c r="A8" s="486" t="s">
        <v>18</v>
      </c>
      <c r="B8" s="486"/>
      <c r="C8" s="486"/>
      <c r="D8" s="486"/>
      <c r="E8" s="486"/>
      <c r="F8" s="486"/>
      <c r="G8" s="486"/>
      <c r="H8" s="486"/>
      <c r="I8" s="486"/>
      <c r="J8" s="486"/>
      <c r="K8" s="7"/>
      <c r="L8" s="28"/>
      <c r="M8" s="9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2"/>
    </row>
    <row r="9" spans="1:27" ht="18" customHeight="1">
      <c r="A9" s="488" t="s">
        <v>55</v>
      </c>
      <c r="B9" s="489"/>
      <c r="C9" s="490"/>
      <c r="D9" s="497">
        <f>入力用!D9</f>
        <v>0</v>
      </c>
      <c r="E9" s="498"/>
      <c r="F9" s="498"/>
      <c r="G9" s="498"/>
      <c r="H9" s="498"/>
      <c r="I9" s="498"/>
      <c r="J9" s="499"/>
      <c r="K9" s="11"/>
      <c r="L9" s="483" t="s">
        <v>42</v>
      </c>
      <c r="M9" s="484"/>
      <c r="N9" s="480">
        <f>入力用!N9:W9</f>
        <v>0</v>
      </c>
      <c r="O9" s="480"/>
      <c r="P9" s="480"/>
      <c r="Q9" s="480"/>
      <c r="R9" s="480"/>
      <c r="S9" s="480"/>
      <c r="T9" s="480"/>
      <c r="U9" s="480"/>
      <c r="V9" s="480"/>
      <c r="W9" s="480"/>
      <c r="X9" s="481"/>
      <c r="Z9" s="33"/>
    </row>
    <row r="10" spans="1:27" ht="13.5" customHeight="1">
      <c r="A10" s="491"/>
      <c r="B10" s="492"/>
      <c r="C10" s="493"/>
      <c r="D10" s="500"/>
      <c r="E10" s="501"/>
      <c r="F10" s="501"/>
      <c r="G10" s="501"/>
      <c r="H10" s="501"/>
      <c r="I10" s="501"/>
      <c r="J10" s="502"/>
      <c r="K10" s="7"/>
      <c r="L10" s="483"/>
      <c r="M10" s="484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1"/>
    </row>
    <row r="11" spans="1:27" ht="18.75" customHeight="1">
      <c r="A11" s="494"/>
      <c r="B11" s="495"/>
      <c r="C11" s="496"/>
      <c r="D11" s="503"/>
      <c r="E11" s="504"/>
      <c r="F11" s="504"/>
      <c r="G11" s="504"/>
      <c r="H11" s="504"/>
      <c r="I11" s="504"/>
      <c r="J11" s="505"/>
      <c r="K11" s="18"/>
      <c r="L11" s="405" t="s">
        <v>21</v>
      </c>
      <c r="M11" s="406"/>
      <c r="N11" s="53" t="s">
        <v>44</v>
      </c>
      <c r="O11" s="54"/>
      <c r="P11" s="55">
        <f>入力用!P11</f>
        <v>0</v>
      </c>
      <c r="Q11" s="54" t="s">
        <v>10</v>
      </c>
      <c r="R11" s="473">
        <f>入力用!R11:S11</f>
        <v>0</v>
      </c>
      <c r="S11" s="473"/>
      <c r="T11" s="56" t="s">
        <v>12</v>
      </c>
      <c r="U11" s="434">
        <f>入力用!U11:X11</f>
        <v>0</v>
      </c>
      <c r="V11" s="434"/>
      <c r="W11" s="434"/>
      <c r="X11" s="435"/>
    </row>
    <row r="12" spans="1:27" ht="18.75" customHeight="1">
      <c r="A12" s="305" t="s">
        <v>107</v>
      </c>
      <c r="B12" s="305"/>
      <c r="C12" s="201">
        <f>入力用!C12</f>
        <v>0</v>
      </c>
      <c r="D12" s="201"/>
      <c r="E12" s="201"/>
      <c r="F12" s="509" t="str">
        <f>IF(入力用!$P$3="","","消費税(10％)")</f>
        <v/>
      </c>
      <c r="G12" s="509"/>
      <c r="H12" s="511" t="str">
        <f>入力用!H12</f>
        <v/>
      </c>
      <c r="I12" s="511"/>
      <c r="J12" s="511"/>
      <c r="K12" s="7"/>
      <c r="L12" s="437" t="s">
        <v>58</v>
      </c>
      <c r="M12" s="438"/>
      <c r="N12" s="53" t="s">
        <v>44</v>
      </c>
      <c r="O12" s="54"/>
      <c r="P12" s="55">
        <f>入力用!P12</f>
        <v>0</v>
      </c>
      <c r="Q12" s="54" t="s">
        <v>10</v>
      </c>
      <c r="R12" s="473">
        <f>入力用!R12:S12</f>
        <v>0</v>
      </c>
      <c r="S12" s="473"/>
      <c r="T12" s="56" t="s">
        <v>12</v>
      </c>
      <c r="U12" s="403">
        <f>入力用!U12:X12</f>
        <v>0</v>
      </c>
      <c r="V12" s="403"/>
      <c r="W12" s="403"/>
      <c r="X12" s="404"/>
    </row>
    <row r="13" spans="1:27" ht="5.25" customHeight="1">
      <c r="A13" s="510" t="s">
        <v>60</v>
      </c>
      <c r="B13" s="510"/>
      <c r="C13" s="303">
        <f>入力用!C13</f>
        <v>0</v>
      </c>
      <c r="D13" s="303"/>
      <c r="E13" s="303"/>
      <c r="F13" s="514">
        <f>入力用!F13</f>
        <v>0</v>
      </c>
      <c r="G13" s="514"/>
      <c r="H13" s="121" t="str">
        <f>入力用!H13</f>
        <v/>
      </c>
      <c r="I13" s="121"/>
      <c r="J13" s="121"/>
      <c r="K13" s="7"/>
      <c r="L13" s="30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2"/>
    </row>
    <row r="14" spans="1:27" ht="12" customHeight="1">
      <c r="A14" s="510"/>
      <c r="B14" s="510"/>
      <c r="C14" s="303"/>
      <c r="D14" s="303"/>
      <c r="E14" s="303"/>
      <c r="F14" s="514"/>
      <c r="G14" s="514"/>
      <c r="H14" s="121"/>
      <c r="I14" s="121"/>
      <c r="J14" s="121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7" s="4" customFormat="1" ht="30" customHeight="1">
      <c r="A15" s="512" t="s">
        <v>73</v>
      </c>
      <c r="B15" s="513"/>
      <c r="C15" s="439">
        <f>入力用!C15:L15</f>
        <v>0</v>
      </c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1"/>
      <c r="AA15" s="51"/>
    </row>
    <row r="16" spans="1:27" ht="8.1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30" s="36" customFormat="1" ht="15" customHeight="1">
      <c r="A17" s="38"/>
      <c r="B17" s="39"/>
      <c r="C17" s="39"/>
      <c r="D17" s="40"/>
      <c r="E17" s="428" t="s">
        <v>74</v>
      </c>
      <c r="F17" s="428"/>
      <c r="G17" s="428"/>
      <c r="H17" s="428"/>
      <c r="I17" s="428"/>
      <c r="J17" s="428"/>
      <c r="K17" s="428" t="s">
        <v>23</v>
      </c>
      <c r="L17" s="428"/>
      <c r="M17" s="428"/>
      <c r="N17" s="428"/>
      <c r="O17" s="479"/>
      <c r="P17" s="427" t="s">
        <v>41</v>
      </c>
      <c r="Q17" s="428"/>
      <c r="R17" s="428"/>
      <c r="S17" s="428"/>
      <c r="T17" s="428"/>
      <c r="U17" s="428"/>
      <c r="V17" s="428"/>
      <c r="W17" s="428"/>
      <c r="X17" s="429"/>
      <c r="AD17" s="35"/>
    </row>
    <row r="18" spans="1:30" ht="27" customHeight="1">
      <c r="A18" s="41" t="s">
        <v>24</v>
      </c>
      <c r="B18" s="482" t="s">
        <v>22</v>
      </c>
      <c r="C18" s="482"/>
      <c r="D18" s="482"/>
      <c r="E18" s="436">
        <f>入力用!E18</f>
        <v>0</v>
      </c>
      <c r="F18" s="436"/>
      <c r="G18" s="436"/>
      <c r="H18" s="436"/>
      <c r="I18" s="436"/>
      <c r="J18" s="436"/>
      <c r="K18" s="442" t="str">
        <f>入力用!K18</f>
        <v/>
      </c>
      <c r="L18" s="442"/>
      <c r="M18" s="442"/>
      <c r="N18" s="442"/>
      <c r="O18" s="443"/>
      <c r="P18" s="430">
        <f>入力用!P18:T18</f>
        <v>0</v>
      </c>
      <c r="Q18" s="431"/>
      <c r="R18" s="431"/>
      <c r="S18" s="431"/>
      <c r="T18" s="431"/>
      <c r="U18" s="431"/>
      <c r="V18" s="432" t="str">
        <f>入力用!V18</f>
        <v>銀行</v>
      </c>
      <c r="W18" s="432"/>
      <c r="X18" s="433"/>
    </row>
    <row r="19" spans="1:30" ht="27" customHeight="1">
      <c r="A19" s="42" t="s">
        <v>25</v>
      </c>
      <c r="B19" s="482" t="s">
        <v>45</v>
      </c>
      <c r="C19" s="482"/>
      <c r="D19" s="482"/>
      <c r="E19" s="436">
        <f>入力用!E20</f>
        <v>0</v>
      </c>
      <c r="F19" s="436"/>
      <c r="G19" s="436"/>
      <c r="H19" s="436"/>
      <c r="I19" s="436"/>
      <c r="J19" s="436"/>
      <c r="K19" s="409"/>
      <c r="L19" s="409"/>
      <c r="M19" s="409"/>
      <c r="N19" s="409"/>
      <c r="O19" s="410"/>
      <c r="P19" s="362">
        <f>入力用!P20:S20</f>
        <v>0</v>
      </c>
      <c r="Q19" s="363"/>
      <c r="R19" s="363"/>
      <c r="S19" s="363"/>
      <c r="T19" s="363"/>
      <c r="U19" s="363"/>
      <c r="V19" s="364" t="str">
        <f>入力用!V20</f>
        <v>支店</v>
      </c>
      <c r="W19" s="364"/>
      <c r="X19" s="365"/>
    </row>
    <row r="20" spans="1:30" ht="27" customHeight="1">
      <c r="A20" s="41" t="s">
        <v>26</v>
      </c>
      <c r="B20" s="482" t="s">
        <v>67</v>
      </c>
      <c r="C20" s="482"/>
      <c r="D20" s="482"/>
      <c r="E20" s="436">
        <f>入力用!E22</f>
        <v>0</v>
      </c>
      <c r="F20" s="436"/>
      <c r="G20" s="436"/>
      <c r="H20" s="436"/>
      <c r="I20" s="436"/>
      <c r="J20" s="436"/>
      <c r="K20" s="409"/>
      <c r="L20" s="409"/>
      <c r="M20" s="409"/>
      <c r="N20" s="409"/>
      <c r="O20" s="410"/>
      <c r="P20" s="360">
        <f>入力用!P22</f>
        <v>0</v>
      </c>
      <c r="Q20" s="361"/>
      <c r="R20" s="361"/>
      <c r="S20" s="37"/>
      <c r="T20" s="37"/>
      <c r="U20" s="37"/>
      <c r="V20" s="44"/>
      <c r="W20" s="44"/>
      <c r="X20" s="45"/>
    </row>
    <row r="21" spans="1:30" ht="27" customHeight="1">
      <c r="A21" s="42" t="s">
        <v>27</v>
      </c>
      <c r="B21" s="459" t="s">
        <v>103</v>
      </c>
      <c r="C21" s="459"/>
      <c r="D21" s="459"/>
      <c r="E21" s="461">
        <f>入力用!E23</f>
        <v>0</v>
      </c>
      <c r="F21" s="461"/>
      <c r="G21" s="461"/>
      <c r="H21" s="461"/>
      <c r="I21" s="461"/>
      <c r="J21" s="461"/>
      <c r="K21" s="411"/>
      <c r="L21" s="411"/>
      <c r="M21" s="411"/>
      <c r="N21" s="411"/>
      <c r="O21" s="412"/>
      <c r="P21" s="462" t="s">
        <v>9</v>
      </c>
      <c r="Q21" s="463"/>
      <c r="R21" s="21">
        <f>入力用!R23</f>
        <v>0</v>
      </c>
      <c r="S21" s="21">
        <f>入力用!S23</f>
        <v>0</v>
      </c>
      <c r="T21" s="21">
        <f>入力用!T23</f>
        <v>0</v>
      </c>
      <c r="U21" s="21">
        <f>入力用!U23</f>
        <v>0</v>
      </c>
      <c r="V21" s="21">
        <f>入力用!V23</f>
        <v>0</v>
      </c>
      <c r="W21" s="21">
        <f>入力用!W23</f>
        <v>0</v>
      </c>
      <c r="X21" s="22">
        <f>入力用!X23</f>
        <v>0</v>
      </c>
    </row>
    <row r="22" spans="1:30" ht="27" customHeight="1">
      <c r="A22" s="34" t="s">
        <v>28</v>
      </c>
      <c r="B22" s="465" t="s">
        <v>57</v>
      </c>
      <c r="C22" s="465"/>
      <c r="D22" s="465"/>
      <c r="E22" s="464">
        <f>入力用!E24:J24</f>
        <v>0</v>
      </c>
      <c r="F22" s="464"/>
      <c r="G22" s="464"/>
      <c r="H22" s="464"/>
      <c r="I22" s="464"/>
      <c r="J22" s="464"/>
      <c r="K22" s="515" t="str">
        <f>入力用!K24</f>
        <v/>
      </c>
      <c r="L22" s="515"/>
      <c r="M22" s="515"/>
      <c r="N22" s="515"/>
      <c r="O22" s="516"/>
      <c r="P22" s="476" t="s">
        <v>40</v>
      </c>
      <c r="Q22" s="463"/>
      <c r="R22" s="414">
        <f>入力用!R24</f>
        <v>0</v>
      </c>
      <c r="S22" s="414"/>
      <c r="T22" s="414"/>
      <c r="U22" s="414"/>
      <c r="V22" s="414"/>
      <c r="W22" s="414"/>
      <c r="X22" s="415"/>
    </row>
    <row r="23" spans="1:30" ht="27" customHeight="1">
      <c r="A23" s="43" t="s">
        <v>31</v>
      </c>
      <c r="B23" s="460" t="s">
        <v>104</v>
      </c>
      <c r="C23" s="460"/>
      <c r="D23" s="460"/>
      <c r="E23" s="508">
        <f>入力用!E25:J25</f>
        <v>0</v>
      </c>
      <c r="F23" s="508"/>
      <c r="G23" s="508"/>
      <c r="H23" s="508"/>
      <c r="I23" s="508"/>
      <c r="J23" s="508"/>
      <c r="K23" s="467"/>
      <c r="L23" s="467"/>
      <c r="M23" s="467"/>
      <c r="N23" s="467"/>
      <c r="O23" s="468"/>
      <c r="P23" s="477"/>
      <c r="Q23" s="478"/>
      <c r="R23" s="474">
        <f>入力用!R25</f>
        <v>0</v>
      </c>
      <c r="S23" s="474"/>
      <c r="T23" s="474"/>
      <c r="U23" s="474"/>
      <c r="V23" s="474"/>
      <c r="W23" s="474"/>
      <c r="X23" s="475"/>
    </row>
    <row r="24" spans="1:30" ht="2.1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12"/>
      <c r="S24" s="12"/>
      <c r="T24" s="12"/>
      <c r="U24" s="12"/>
      <c r="V24" s="12"/>
      <c r="W24" s="12"/>
      <c r="X24" s="12"/>
    </row>
    <row r="25" spans="1:30" ht="5.25" customHeight="1">
      <c r="A25" s="1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30" ht="2.1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30" ht="19.5" customHeight="1">
      <c r="A27" s="111" t="s">
        <v>56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30" ht="18.75" customHeight="1">
      <c r="A28" s="506" t="s">
        <v>36</v>
      </c>
      <c r="B28" s="507"/>
      <c r="C28" s="417" t="s">
        <v>96</v>
      </c>
      <c r="D28" s="417"/>
      <c r="E28" s="417"/>
      <c r="F28" s="417"/>
      <c r="G28" s="417"/>
      <c r="H28" s="417"/>
      <c r="I28" s="417"/>
      <c r="J28" s="417"/>
      <c r="K28" s="417" t="s">
        <v>89</v>
      </c>
      <c r="L28" s="417"/>
      <c r="M28" s="417" t="s">
        <v>88</v>
      </c>
      <c r="N28" s="417"/>
      <c r="O28" s="417" t="s">
        <v>87</v>
      </c>
      <c r="P28" s="417"/>
      <c r="Q28" s="417"/>
      <c r="R28" s="417"/>
      <c r="S28" s="417" t="s">
        <v>8</v>
      </c>
      <c r="T28" s="417"/>
      <c r="U28" s="417"/>
      <c r="V28" s="417"/>
      <c r="W28" s="418"/>
      <c r="X28" s="19" t="s">
        <v>49</v>
      </c>
    </row>
    <row r="29" spans="1:30" ht="17.45" customHeight="1">
      <c r="A29" s="457">
        <f>入力用!A31:B31</f>
        <v>0</v>
      </c>
      <c r="B29" s="458"/>
      <c r="C29" s="416">
        <f>入力用!C31:J31</f>
        <v>0</v>
      </c>
      <c r="D29" s="416"/>
      <c r="E29" s="416"/>
      <c r="F29" s="416"/>
      <c r="G29" s="416"/>
      <c r="H29" s="416"/>
      <c r="I29" s="416"/>
      <c r="J29" s="416"/>
      <c r="K29" s="472">
        <f>入力用!K31:L31</f>
        <v>0</v>
      </c>
      <c r="L29" s="472"/>
      <c r="M29" s="466">
        <f>入力用!M31:R31</f>
        <v>0</v>
      </c>
      <c r="N29" s="466"/>
      <c r="O29" s="469">
        <f>入力用!O31</f>
        <v>0</v>
      </c>
      <c r="P29" s="470"/>
      <c r="Q29" s="470"/>
      <c r="R29" s="471"/>
      <c r="S29" s="419">
        <f>入力用!S31:X31</f>
        <v>0</v>
      </c>
      <c r="T29" s="419"/>
      <c r="U29" s="419"/>
      <c r="V29" s="419"/>
      <c r="W29" s="420"/>
      <c r="X29" s="23">
        <f>入力用!X31</f>
        <v>0</v>
      </c>
    </row>
    <row r="30" spans="1:30" ht="17.45" customHeight="1">
      <c r="A30" s="396">
        <f>入力用!A32:B32</f>
        <v>0</v>
      </c>
      <c r="B30" s="397"/>
      <c r="C30" s="359">
        <f>入力用!C32:J32</f>
        <v>0</v>
      </c>
      <c r="D30" s="359"/>
      <c r="E30" s="359"/>
      <c r="F30" s="359"/>
      <c r="G30" s="359"/>
      <c r="H30" s="359"/>
      <c r="I30" s="359"/>
      <c r="J30" s="359"/>
      <c r="K30" s="413">
        <f>入力用!K32:L32</f>
        <v>0</v>
      </c>
      <c r="L30" s="413"/>
      <c r="M30" s="398">
        <f>入力用!M32</f>
        <v>0</v>
      </c>
      <c r="N30" s="398"/>
      <c r="O30" s="368">
        <f>入力用!O32</f>
        <v>0</v>
      </c>
      <c r="P30" s="369"/>
      <c r="Q30" s="369"/>
      <c r="R30" s="370"/>
      <c r="S30" s="394">
        <f>入力用!S32:X32</f>
        <v>0</v>
      </c>
      <c r="T30" s="394"/>
      <c r="U30" s="394"/>
      <c r="V30" s="394"/>
      <c r="W30" s="395"/>
      <c r="X30" s="24">
        <f>入力用!X32</f>
        <v>0</v>
      </c>
    </row>
    <row r="31" spans="1:30" ht="17.45" customHeight="1">
      <c r="A31" s="396">
        <f>入力用!A33:B33</f>
        <v>0</v>
      </c>
      <c r="B31" s="397"/>
      <c r="C31" s="359">
        <f>入力用!C33:J33</f>
        <v>0</v>
      </c>
      <c r="D31" s="359"/>
      <c r="E31" s="359"/>
      <c r="F31" s="359"/>
      <c r="G31" s="359"/>
      <c r="H31" s="359"/>
      <c r="I31" s="359"/>
      <c r="J31" s="359"/>
      <c r="K31" s="413">
        <f>入力用!K33:L33</f>
        <v>0</v>
      </c>
      <c r="L31" s="413"/>
      <c r="M31" s="398">
        <f>入力用!M33:N33</f>
        <v>0</v>
      </c>
      <c r="N31" s="398"/>
      <c r="O31" s="368">
        <f>入力用!O33</f>
        <v>0</v>
      </c>
      <c r="P31" s="369"/>
      <c r="Q31" s="369"/>
      <c r="R31" s="370"/>
      <c r="S31" s="394">
        <f>入力用!S33:X33</f>
        <v>0</v>
      </c>
      <c r="T31" s="394"/>
      <c r="U31" s="394"/>
      <c r="V31" s="394"/>
      <c r="W31" s="395"/>
      <c r="X31" s="24">
        <f>入力用!X33</f>
        <v>0</v>
      </c>
    </row>
    <row r="32" spans="1:30" ht="17.45" customHeight="1">
      <c r="A32" s="396">
        <f>入力用!A34:B34</f>
        <v>0</v>
      </c>
      <c r="B32" s="397"/>
      <c r="C32" s="359">
        <f>入力用!C34:J34</f>
        <v>0</v>
      </c>
      <c r="D32" s="359"/>
      <c r="E32" s="359"/>
      <c r="F32" s="359"/>
      <c r="G32" s="359"/>
      <c r="H32" s="359"/>
      <c r="I32" s="359"/>
      <c r="J32" s="359"/>
      <c r="K32" s="413">
        <f>入力用!K34:L34</f>
        <v>0</v>
      </c>
      <c r="L32" s="413"/>
      <c r="M32" s="398">
        <f>入力用!M34:N34</f>
        <v>0</v>
      </c>
      <c r="N32" s="398"/>
      <c r="O32" s="368">
        <f>入力用!O34</f>
        <v>0</v>
      </c>
      <c r="P32" s="369"/>
      <c r="Q32" s="369"/>
      <c r="R32" s="370"/>
      <c r="S32" s="394">
        <f>入力用!S34:X34</f>
        <v>0</v>
      </c>
      <c r="T32" s="394"/>
      <c r="U32" s="394"/>
      <c r="V32" s="394"/>
      <c r="W32" s="395"/>
      <c r="X32" s="24">
        <f>入力用!X34</f>
        <v>0</v>
      </c>
    </row>
    <row r="33" spans="1:24" ht="17.45" customHeight="1">
      <c r="A33" s="396">
        <f>入力用!A35:B35</f>
        <v>0</v>
      </c>
      <c r="B33" s="397"/>
      <c r="C33" s="359">
        <f>入力用!C35:J35</f>
        <v>0</v>
      </c>
      <c r="D33" s="359"/>
      <c r="E33" s="359"/>
      <c r="F33" s="359"/>
      <c r="G33" s="359"/>
      <c r="H33" s="359"/>
      <c r="I33" s="359"/>
      <c r="J33" s="359"/>
      <c r="K33" s="413">
        <f>入力用!K35:L35</f>
        <v>0</v>
      </c>
      <c r="L33" s="413"/>
      <c r="M33" s="398">
        <f>入力用!M35:N35</f>
        <v>0</v>
      </c>
      <c r="N33" s="398"/>
      <c r="O33" s="368">
        <f>入力用!O35</f>
        <v>0</v>
      </c>
      <c r="P33" s="369"/>
      <c r="Q33" s="369"/>
      <c r="R33" s="370"/>
      <c r="S33" s="394">
        <f>入力用!S35:X35</f>
        <v>0</v>
      </c>
      <c r="T33" s="394"/>
      <c r="U33" s="394"/>
      <c r="V33" s="394"/>
      <c r="W33" s="395"/>
      <c r="X33" s="24">
        <f>入力用!X35</f>
        <v>0</v>
      </c>
    </row>
    <row r="34" spans="1:24" ht="17.45" customHeight="1">
      <c r="A34" s="396">
        <f>入力用!A36:B36</f>
        <v>0</v>
      </c>
      <c r="B34" s="397"/>
      <c r="C34" s="359">
        <f>入力用!C36:J36</f>
        <v>0</v>
      </c>
      <c r="D34" s="359"/>
      <c r="E34" s="359"/>
      <c r="F34" s="359"/>
      <c r="G34" s="359"/>
      <c r="H34" s="359"/>
      <c r="I34" s="359"/>
      <c r="J34" s="359"/>
      <c r="K34" s="413">
        <f>入力用!K36:L36</f>
        <v>0</v>
      </c>
      <c r="L34" s="413"/>
      <c r="M34" s="398">
        <f>入力用!M36:N36</f>
        <v>0</v>
      </c>
      <c r="N34" s="398"/>
      <c r="O34" s="368">
        <f>入力用!O36</f>
        <v>0</v>
      </c>
      <c r="P34" s="369"/>
      <c r="Q34" s="369"/>
      <c r="R34" s="370"/>
      <c r="S34" s="394">
        <f>入力用!S36:X36</f>
        <v>0</v>
      </c>
      <c r="T34" s="394"/>
      <c r="U34" s="394"/>
      <c r="V34" s="394"/>
      <c r="W34" s="395"/>
      <c r="X34" s="24">
        <f>入力用!X36</f>
        <v>0</v>
      </c>
    </row>
    <row r="35" spans="1:24" ht="17.45" customHeight="1">
      <c r="A35" s="396">
        <f>入力用!A37:B37</f>
        <v>0</v>
      </c>
      <c r="B35" s="397"/>
      <c r="C35" s="359">
        <f>入力用!C37:J37</f>
        <v>0</v>
      </c>
      <c r="D35" s="359"/>
      <c r="E35" s="359"/>
      <c r="F35" s="359"/>
      <c r="G35" s="359"/>
      <c r="H35" s="359"/>
      <c r="I35" s="359"/>
      <c r="J35" s="359"/>
      <c r="K35" s="413">
        <f>入力用!K37:L37</f>
        <v>0</v>
      </c>
      <c r="L35" s="413"/>
      <c r="M35" s="398">
        <f>入力用!M37:N37</f>
        <v>0</v>
      </c>
      <c r="N35" s="398"/>
      <c r="O35" s="368">
        <f>入力用!O37</f>
        <v>0</v>
      </c>
      <c r="P35" s="369"/>
      <c r="Q35" s="369"/>
      <c r="R35" s="370"/>
      <c r="S35" s="394">
        <f>入力用!S37:X37</f>
        <v>0</v>
      </c>
      <c r="T35" s="394"/>
      <c r="U35" s="394"/>
      <c r="V35" s="394"/>
      <c r="W35" s="395"/>
      <c r="X35" s="24">
        <f>入力用!X37</f>
        <v>0</v>
      </c>
    </row>
    <row r="36" spans="1:24" ht="17.45" customHeight="1">
      <c r="A36" s="396">
        <f>入力用!A38:B38</f>
        <v>0</v>
      </c>
      <c r="B36" s="397"/>
      <c r="C36" s="359">
        <f>入力用!C38:J38</f>
        <v>0</v>
      </c>
      <c r="D36" s="359"/>
      <c r="E36" s="359"/>
      <c r="F36" s="359"/>
      <c r="G36" s="359"/>
      <c r="H36" s="359"/>
      <c r="I36" s="359"/>
      <c r="J36" s="359"/>
      <c r="K36" s="413">
        <f>入力用!K38:L38</f>
        <v>0</v>
      </c>
      <c r="L36" s="413"/>
      <c r="M36" s="398">
        <f>入力用!M38:N38</f>
        <v>0</v>
      </c>
      <c r="N36" s="398"/>
      <c r="O36" s="368">
        <f>入力用!O38</f>
        <v>0</v>
      </c>
      <c r="P36" s="369"/>
      <c r="Q36" s="369"/>
      <c r="R36" s="370"/>
      <c r="S36" s="394">
        <f>入力用!S38:X38</f>
        <v>0</v>
      </c>
      <c r="T36" s="394"/>
      <c r="U36" s="394"/>
      <c r="V36" s="394"/>
      <c r="W36" s="395"/>
      <c r="X36" s="24">
        <f>入力用!X38</f>
        <v>0</v>
      </c>
    </row>
    <row r="37" spans="1:24" ht="17.45" customHeight="1">
      <c r="A37" s="396">
        <f>入力用!A39:B39</f>
        <v>0</v>
      </c>
      <c r="B37" s="397"/>
      <c r="C37" s="359">
        <f>入力用!C39:J39</f>
        <v>0</v>
      </c>
      <c r="D37" s="359"/>
      <c r="E37" s="359"/>
      <c r="F37" s="359"/>
      <c r="G37" s="359"/>
      <c r="H37" s="359"/>
      <c r="I37" s="359"/>
      <c r="J37" s="359"/>
      <c r="K37" s="413">
        <f>入力用!K39:L39</f>
        <v>0</v>
      </c>
      <c r="L37" s="413"/>
      <c r="M37" s="398">
        <f>入力用!M39:N39</f>
        <v>0</v>
      </c>
      <c r="N37" s="398"/>
      <c r="O37" s="368">
        <f>入力用!O39</f>
        <v>0</v>
      </c>
      <c r="P37" s="369"/>
      <c r="Q37" s="369"/>
      <c r="R37" s="370"/>
      <c r="S37" s="394">
        <f>入力用!S39:X39</f>
        <v>0</v>
      </c>
      <c r="T37" s="394"/>
      <c r="U37" s="394"/>
      <c r="V37" s="394"/>
      <c r="W37" s="395"/>
      <c r="X37" s="24">
        <f>入力用!X39</f>
        <v>0</v>
      </c>
    </row>
    <row r="38" spans="1:24" ht="17.45" customHeight="1">
      <c r="A38" s="385">
        <f>入力用!A40:B40</f>
        <v>0</v>
      </c>
      <c r="B38" s="386"/>
      <c r="C38" s="393">
        <f>入力用!C40:J40</f>
        <v>0</v>
      </c>
      <c r="D38" s="393"/>
      <c r="E38" s="393"/>
      <c r="F38" s="393"/>
      <c r="G38" s="393"/>
      <c r="H38" s="393"/>
      <c r="I38" s="393"/>
      <c r="J38" s="393"/>
      <c r="K38" s="456">
        <f>入力用!K40:L40</f>
        <v>0</v>
      </c>
      <c r="L38" s="456"/>
      <c r="M38" s="398">
        <f>入力用!M40:N40</f>
        <v>0</v>
      </c>
      <c r="N38" s="398"/>
      <c r="O38" s="368">
        <f>入力用!O40</f>
        <v>0</v>
      </c>
      <c r="P38" s="369"/>
      <c r="Q38" s="369"/>
      <c r="R38" s="370"/>
      <c r="S38" s="394">
        <f>入力用!S40:X40</f>
        <v>0</v>
      </c>
      <c r="T38" s="394"/>
      <c r="U38" s="394"/>
      <c r="V38" s="394"/>
      <c r="W38" s="395"/>
      <c r="X38" s="24">
        <f>入力用!X40</f>
        <v>0</v>
      </c>
    </row>
    <row r="39" spans="1:24" ht="18.75" customHeight="1">
      <c r="A39" s="371" t="s">
        <v>37</v>
      </c>
      <c r="B39" s="372"/>
      <c r="C39" s="372"/>
      <c r="D39" s="372"/>
      <c r="E39" s="373">
        <f>入力用!E41</f>
        <v>0</v>
      </c>
      <c r="F39" s="373"/>
      <c r="G39" s="373"/>
      <c r="H39" s="373"/>
      <c r="I39" s="14"/>
      <c r="J39" s="15"/>
      <c r="K39" s="7"/>
      <c r="L39" s="7"/>
      <c r="M39" s="452" t="s">
        <v>51</v>
      </c>
      <c r="N39" s="453"/>
      <c r="O39" s="453"/>
      <c r="P39" s="453"/>
      <c r="Q39" s="453"/>
      <c r="R39" s="453"/>
      <c r="S39" s="450">
        <f>入力用!S41</f>
        <v>0</v>
      </c>
      <c r="T39" s="450"/>
      <c r="U39" s="450"/>
      <c r="V39" s="450"/>
      <c r="W39" s="450"/>
      <c r="X39" s="451"/>
    </row>
    <row r="40" spans="1:24" ht="21" customHeight="1">
      <c r="A40" s="366" t="s">
        <v>46</v>
      </c>
      <c r="B40" s="367"/>
      <c r="C40" s="367"/>
      <c r="D40" s="367"/>
      <c r="E40" s="7"/>
      <c r="F40" s="7"/>
      <c r="G40" s="7"/>
      <c r="H40" s="7"/>
      <c r="I40" s="7"/>
      <c r="J40" s="7"/>
      <c r="K40" s="7"/>
      <c r="L40" s="7"/>
      <c r="M40" s="454" t="s">
        <v>23</v>
      </c>
      <c r="N40" s="455"/>
      <c r="O40" s="455"/>
      <c r="P40" s="455"/>
      <c r="Q40" s="455"/>
      <c r="R40" s="455"/>
      <c r="S40" s="450" t="str">
        <f>入力用!S42</f>
        <v/>
      </c>
      <c r="T40" s="450"/>
      <c r="U40" s="450"/>
      <c r="V40" s="450"/>
      <c r="W40" s="450"/>
      <c r="X40" s="451"/>
    </row>
    <row r="41" spans="1:24" ht="21" customHeight="1">
      <c r="A41" s="374">
        <f>入力用!A43</f>
        <v>0</v>
      </c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6"/>
      <c r="M41" s="377" t="str">
        <f>入力用!M43</f>
        <v>立替金（領収書添付）</v>
      </c>
      <c r="N41" s="378"/>
      <c r="O41" s="378"/>
      <c r="P41" s="378"/>
      <c r="Q41" s="378"/>
      <c r="R41" s="81" t="s">
        <v>50</v>
      </c>
      <c r="S41" s="450">
        <f>入力用!S43</f>
        <v>0</v>
      </c>
      <c r="T41" s="450"/>
      <c r="U41" s="450"/>
      <c r="V41" s="450"/>
      <c r="W41" s="450"/>
      <c r="X41" s="451"/>
    </row>
    <row r="42" spans="1:24" ht="21" customHeight="1">
      <c r="A42" s="374"/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6"/>
      <c r="M42" s="379">
        <f>入力用!M44</f>
        <v>0</v>
      </c>
      <c r="N42" s="380"/>
      <c r="O42" s="380"/>
      <c r="P42" s="380"/>
      <c r="Q42" s="380"/>
      <c r="R42" s="381"/>
      <c r="S42" s="450">
        <f>入力用!S44</f>
        <v>0</v>
      </c>
      <c r="T42" s="450"/>
      <c r="U42" s="450"/>
      <c r="V42" s="450"/>
      <c r="W42" s="450"/>
      <c r="X42" s="451"/>
    </row>
    <row r="43" spans="1:24" ht="21" customHeight="1">
      <c r="A43" s="17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20"/>
      <c r="M43" s="399">
        <f>入力用!M45</f>
        <v>0</v>
      </c>
      <c r="N43" s="400"/>
      <c r="O43" s="400"/>
      <c r="P43" s="400"/>
      <c r="Q43" s="400"/>
      <c r="R43" s="400"/>
      <c r="S43" s="448">
        <f>入力用!S45</f>
        <v>0</v>
      </c>
      <c r="T43" s="448"/>
      <c r="U43" s="448"/>
      <c r="V43" s="448"/>
      <c r="W43" s="448"/>
      <c r="X43" s="449"/>
    </row>
    <row r="44" spans="1:24" ht="4.5" customHeight="1">
      <c r="A44" s="382" t="s">
        <v>97</v>
      </c>
      <c r="B44" s="382"/>
      <c r="C44" s="382"/>
      <c r="D44" s="383"/>
      <c r="E44" s="383"/>
      <c r="F44" s="383"/>
      <c r="G44" s="383"/>
      <c r="H44" s="383"/>
      <c r="I44" s="383"/>
      <c r="J44" s="383"/>
      <c r="K44" s="383"/>
      <c r="L44" s="384"/>
      <c r="M44" s="387" t="s">
        <v>63</v>
      </c>
      <c r="N44" s="388"/>
      <c r="O44" s="388"/>
      <c r="P44" s="388"/>
      <c r="Q44" s="388"/>
      <c r="R44" s="389"/>
      <c r="S44" s="353">
        <f>入力用!S46</f>
        <v>0</v>
      </c>
      <c r="T44" s="354"/>
      <c r="U44" s="354"/>
      <c r="V44" s="354"/>
      <c r="W44" s="354"/>
      <c r="X44" s="355"/>
    </row>
    <row r="45" spans="1:24" ht="21" customHeight="1">
      <c r="A45" s="382"/>
      <c r="B45" s="382"/>
      <c r="C45" s="382"/>
      <c r="D45" s="383"/>
      <c r="E45" s="383"/>
      <c r="F45" s="383"/>
      <c r="G45" s="383"/>
      <c r="H45" s="383"/>
      <c r="I45" s="383"/>
      <c r="J45" s="383"/>
      <c r="K45" s="383"/>
      <c r="L45" s="384"/>
      <c r="M45" s="390"/>
      <c r="N45" s="391"/>
      <c r="O45" s="391"/>
      <c r="P45" s="391"/>
      <c r="Q45" s="391"/>
      <c r="R45" s="392"/>
      <c r="S45" s="356"/>
      <c r="T45" s="357"/>
      <c r="U45" s="357"/>
      <c r="V45" s="357"/>
      <c r="W45" s="357"/>
      <c r="X45" s="358"/>
    </row>
    <row r="46" spans="1:24" ht="3.9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</sheetData>
  <sheetProtection sheet="1" formatCells="0" selectLockedCells="1"/>
  <mergeCells count="147">
    <mergeCell ref="W2:X2"/>
    <mergeCell ref="A8:J8"/>
    <mergeCell ref="R11:S11"/>
    <mergeCell ref="N2:Q2"/>
    <mergeCell ref="A9:C11"/>
    <mergeCell ref="D9:J11"/>
    <mergeCell ref="M28:N28"/>
    <mergeCell ref="K28:L28"/>
    <mergeCell ref="A28:B28"/>
    <mergeCell ref="C28:J28"/>
    <mergeCell ref="O28:R28"/>
    <mergeCell ref="E23:J23"/>
    <mergeCell ref="F12:G12"/>
    <mergeCell ref="A13:B14"/>
    <mergeCell ref="C13:E14"/>
    <mergeCell ref="H12:J12"/>
    <mergeCell ref="A12:B12"/>
    <mergeCell ref="B18:D18"/>
    <mergeCell ref="A15:B15"/>
    <mergeCell ref="C12:E12"/>
    <mergeCell ref="F13:G14"/>
    <mergeCell ref="E17:J17"/>
    <mergeCell ref="K22:O22"/>
    <mergeCell ref="R12:S12"/>
    <mergeCell ref="R23:X23"/>
    <mergeCell ref="P22:Q23"/>
    <mergeCell ref="K17:O17"/>
    <mergeCell ref="N9:X10"/>
    <mergeCell ref="A32:B32"/>
    <mergeCell ref="C32:J32"/>
    <mergeCell ref="K32:L32"/>
    <mergeCell ref="M32:N32"/>
    <mergeCell ref="B19:D19"/>
    <mergeCell ref="S32:W32"/>
    <mergeCell ref="M30:N30"/>
    <mergeCell ref="B20:D20"/>
    <mergeCell ref="E19:J19"/>
    <mergeCell ref="E20:J20"/>
    <mergeCell ref="L9:M10"/>
    <mergeCell ref="C33:J33"/>
    <mergeCell ref="C34:J34"/>
    <mergeCell ref="M31:N31"/>
    <mergeCell ref="O31:R31"/>
    <mergeCell ref="A29:B29"/>
    <mergeCell ref="A30:B30"/>
    <mergeCell ref="B21:D21"/>
    <mergeCell ref="B23:D23"/>
    <mergeCell ref="E21:J21"/>
    <mergeCell ref="P21:Q21"/>
    <mergeCell ref="E22:J22"/>
    <mergeCell ref="B22:D22"/>
    <mergeCell ref="O30:R30"/>
    <mergeCell ref="M29:N29"/>
    <mergeCell ref="O32:R32"/>
    <mergeCell ref="K23:O23"/>
    <mergeCell ref="O29:R29"/>
    <mergeCell ref="K29:L29"/>
    <mergeCell ref="S43:X43"/>
    <mergeCell ref="S42:X42"/>
    <mergeCell ref="K33:L33"/>
    <mergeCell ref="K34:L34"/>
    <mergeCell ref="K35:L35"/>
    <mergeCell ref="O34:R34"/>
    <mergeCell ref="O35:R35"/>
    <mergeCell ref="M39:R39"/>
    <mergeCell ref="M40:R40"/>
    <mergeCell ref="S39:X39"/>
    <mergeCell ref="S40:X40"/>
    <mergeCell ref="K36:L36"/>
    <mergeCell ref="K37:L37"/>
    <mergeCell ref="K38:L38"/>
    <mergeCell ref="S41:X41"/>
    <mergeCell ref="M36:N36"/>
    <mergeCell ref="S33:W33"/>
    <mergeCell ref="S34:W34"/>
    <mergeCell ref="N7:X8"/>
    <mergeCell ref="C35:J35"/>
    <mergeCell ref="O36:R36"/>
    <mergeCell ref="O37:R37"/>
    <mergeCell ref="C36:J36"/>
    <mergeCell ref="A33:B33"/>
    <mergeCell ref="A34:B34"/>
    <mergeCell ref="M37:N37"/>
    <mergeCell ref="U1:X1"/>
    <mergeCell ref="N6:O6"/>
    <mergeCell ref="P6:Q6"/>
    <mergeCell ref="S6:V6"/>
    <mergeCell ref="P17:X17"/>
    <mergeCell ref="P18:U18"/>
    <mergeCell ref="V18:X18"/>
    <mergeCell ref="U11:X11"/>
    <mergeCell ref="E18:J18"/>
    <mergeCell ref="L11:M11"/>
    <mergeCell ref="L12:M12"/>
    <mergeCell ref="C15:X15"/>
    <mergeCell ref="K18:O18"/>
    <mergeCell ref="L3:M3"/>
    <mergeCell ref="N3:O3"/>
    <mergeCell ref="J1:O1"/>
    <mergeCell ref="P3:X3"/>
    <mergeCell ref="M38:N38"/>
    <mergeCell ref="O33:R33"/>
    <mergeCell ref="S35:W35"/>
    <mergeCell ref="S36:W36"/>
    <mergeCell ref="A37:B37"/>
    <mergeCell ref="U12:X12"/>
    <mergeCell ref="L6:M6"/>
    <mergeCell ref="A2:J4"/>
    <mergeCell ref="A5:K6"/>
    <mergeCell ref="H13:J14"/>
    <mergeCell ref="K19:O21"/>
    <mergeCell ref="C37:J37"/>
    <mergeCell ref="K30:L30"/>
    <mergeCell ref="A36:B36"/>
    <mergeCell ref="R22:X22"/>
    <mergeCell ref="C29:J29"/>
    <mergeCell ref="S28:W28"/>
    <mergeCell ref="S29:W29"/>
    <mergeCell ref="S30:W30"/>
    <mergeCell ref="A31:B31"/>
    <mergeCell ref="C31:J31"/>
    <mergeCell ref="K31:L31"/>
    <mergeCell ref="S31:W31"/>
    <mergeCell ref="S44:X45"/>
    <mergeCell ref="C30:J30"/>
    <mergeCell ref="P20:R20"/>
    <mergeCell ref="P19:U19"/>
    <mergeCell ref="V19:X19"/>
    <mergeCell ref="A40:D40"/>
    <mergeCell ref="O38:R38"/>
    <mergeCell ref="A39:D39"/>
    <mergeCell ref="E39:H39"/>
    <mergeCell ref="A41:L42"/>
    <mergeCell ref="M41:Q41"/>
    <mergeCell ref="M42:R42"/>
    <mergeCell ref="A44:C45"/>
    <mergeCell ref="D44:L45"/>
    <mergeCell ref="A38:B38"/>
    <mergeCell ref="M44:R45"/>
    <mergeCell ref="C38:J38"/>
    <mergeCell ref="S37:W37"/>
    <mergeCell ref="S38:W38"/>
    <mergeCell ref="A35:B35"/>
    <mergeCell ref="M33:N33"/>
    <mergeCell ref="M34:N34"/>
    <mergeCell ref="M35:N35"/>
    <mergeCell ref="M43:R43"/>
  </mergeCells>
  <phoneticPr fontId="1"/>
  <conditionalFormatting sqref="A29:B38">
    <cfRule type="cellIs" dxfId="16" priority="8" operator="equal">
      <formula>0</formula>
    </cfRule>
    <cfRule type="cellIs" priority="9" operator="equal">
      <formula>0</formula>
    </cfRule>
  </conditionalFormatting>
  <conditionalFormatting sqref="C15">
    <cfRule type="expression" dxfId="15" priority="41">
      <formula>C15&lt;&gt;""</formula>
    </cfRule>
  </conditionalFormatting>
  <conditionalFormatting sqref="E39">
    <cfRule type="expression" dxfId="14" priority="6">
      <formula>E39&lt;&gt;""</formula>
    </cfRule>
  </conditionalFormatting>
  <conditionalFormatting sqref="E39:H39">
    <cfRule type="cellIs" dxfId="13" priority="5" operator="equal">
      <formula>0</formula>
    </cfRule>
  </conditionalFormatting>
  <conditionalFormatting sqref="E18:K19">
    <cfRule type="expression" dxfId="12" priority="36">
      <formula>E18&lt;&gt;""</formula>
    </cfRule>
  </conditionalFormatting>
  <conditionalFormatting sqref="K22:K23">
    <cfRule type="expression" dxfId="11" priority="33">
      <formula>K22&lt;&gt;""</formula>
    </cfRule>
  </conditionalFormatting>
  <conditionalFormatting sqref="P6">
    <cfRule type="expression" dxfId="10" priority="53">
      <formula>P6&lt;&gt;""</formula>
    </cfRule>
  </conditionalFormatting>
  <conditionalFormatting sqref="P11:P12">
    <cfRule type="expression" dxfId="9" priority="45">
      <formula>P11&lt;&gt;""</formula>
    </cfRule>
  </conditionalFormatting>
  <conditionalFormatting sqref="P20">
    <cfRule type="expression" dxfId="8" priority="11">
      <formula>P20&lt;&gt;""</formula>
    </cfRule>
  </conditionalFormatting>
  <conditionalFormatting sqref="P3:X3">
    <cfRule type="cellIs" dxfId="7" priority="4" operator="equal">
      <formula>0</formula>
    </cfRule>
  </conditionalFormatting>
  <conditionalFormatting sqref="R2 N7 D9 N9">
    <cfRule type="expression" dxfId="6" priority="56">
      <formula>D2&lt;&gt;""</formula>
    </cfRule>
  </conditionalFormatting>
  <conditionalFormatting sqref="R11:S12">
    <cfRule type="expression" dxfId="5" priority="44">
      <formula>R11&lt;&gt;""</formula>
    </cfRule>
  </conditionalFormatting>
  <conditionalFormatting sqref="S6:X6">
    <cfRule type="expression" dxfId="4" priority="7">
      <formula>S6&lt;&gt;""</formula>
    </cfRule>
  </conditionalFormatting>
  <conditionalFormatting sqref="T2">
    <cfRule type="expression" dxfId="3" priority="55">
      <formula>T2</formula>
    </cfRule>
  </conditionalFormatting>
  <conditionalFormatting sqref="U1:X1">
    <cfRule type="cellIs" dxfId="2" priority="10" operator="equal">
      <formula>0</formula>
    </cfRule>
  </conditionalFormatting>
  <conditionalFormatting sqref="U11:X12">
    <cfRule type="expression" dxfId="1" priority="43">
      <formula>U11&lt;&gt;""</formula>
    </cfRule>
  </conditionalFormatting>
  <conditionalFormatting sqref="V2">
    <cfRule type="expression" dxfId="0" priority="54">
      <formula>V2</formula>
    </cfRule>
  </conditionalFormatting>
  <dataValidations count="1">
    <dataValidation type="decimal" allowBlank="1" showInputMessage="1" showErrorMessage="1" sqref="M29:W38" xr:uid="{389375E4-6387-411A-937F-2FE1960835B2}">
      <formula1>-9999999999</formula1>
      <formula2>9999999999</formula2>
    </dataValidation>
  </dataValidations>
  <printOptions horizontalCentered="1"/>
  <pageMargins left="0.31496062992125984" right="0.31496062992125984" top="0.62992125984251968" bottom="0.35433070866141736" header="0.31496062992125984" footer="0.27559055118110237"/>
  <pageSetup paperSize="9" orientation="portrait" copies="2" r:id="rId1"/>
  <headerFooter>
    <oddFooter xml:space="preserve">&amp;L&amp;6      2024.04&amp;R&amp;"ＭＳ Ｐゴシック,標準"&amp;8 </oddFooter>
  </headerFooter>
  <ignoredErrors>
    <ignoredError sqref="E2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提出(ＰＤＦ）</vt:lpstr>
      <vt:lpstr>'提出(ＰＤＦ）'!Print_Area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Mamoru</dc:creator>
  <cp:lastModifiedBy>美紀 若林</cp:lastModifiedBy>
  <cp:lastPrinted>2024-04-04T01:39:34Z</cp:lastPrinted>
  <dcterms:created xsi:type="dcterms:W3CDTF">2017-08-03T04:38:07Z</dcterms:created>
  <dcterms:modified xsi:type="dcterms:W3CDTF">2024-04-05T01:51:38Z</dcterms:modified>
</cp:coreProperties>
</file>